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rasnal-D" sheetId="1" r:id="rId1"/>
    <sheet name="krasnal-M" sheetId="2" r:id="rId2"/>
    <sheet name="Kat.I-D" sheetId="3" r:id="rId3"/>
    <sheet name="Kat.I-M" sheetId="4" r:id="rId4"/>
    <sheet name="Kat.II-D" sheetId="5" r:id="rId5"/>
    <sheet name="Kat.II-M" sheetId="6" r:id="rId6"/>
    <sheet name="Kat.III-D" sheetId="7" r:id="rId7"/>
    <sheet name="Kat.III-M" sheetId="8" r:id="rId8"/>
    <sheet name="OPEN-K" sheetId="9" r:id="rId9"/>
    <sheet name="OPEN-M" sheetId="10" r:id="rId10"/>
  </sheets>
  <calcPr calcId="152511"/>
</workbook>
</file>

<file path=xl/calcChain.xml><?xml version="1.0" encoding="utf-8"?>
<calcChain xmlns="http://schemas.openxmlformats.org/spreadsheetml/2006/main">
  <c r="L67" i="10" l="1"/>
  <c r="L65" i="10"/>
  <c r="L63" i="10"/>
  <c r="L59" i="10"/>
  <c r="L58" i="10"/>
  <c r="L57" i="10"/>
  <c r="L56" i="10"/>
  <c r="L55" i="10"/>
  <c r="L54" i="10"/>
  <c r="L50" i="10"/>
  <c r="L49" i="10"/>
  <c r="L41" i="10"/>
  <c r="L38" i="10"/>
  <c r="L36" i="10"/>
  <c r="L35" i="10"/>
  <c r="L34" i="10"/>
  <c r="L32" i="10"/>
  <c r="L29" i="10"/>
  <c r="L28" i="10"/>
  <c r="L27" i="10"/>
  <c r="L26" i="10"/>
  <c r="L23" i="10"/>
  <c r="L16" i="10"/>
  <c r="L13" i="10"/>
  <c r="L12" i="10"/>
  <c r="L11" i="10"/>
  <c r="L38" i="9"/>
  <c r="L36" i="9"/>
  <c r="L35" i="9"/>
  <c r="L31" i="9"/>
  <c r="L30" i="9"/>
  <c r="L26" i="9"/>
  <c r="L25" i="9"/>
  <c r="L23" i="9"/>
  <c r="L22" i="9"/>
  <c r="L17" i="9"/>
  <c r="L10" i="9"/>
  <c r="L6" i="9"/>
  <c r="L5" i="9"/>
  <c r="L26" i="6"/>
  <c r="L15" i="6"/>
  <c r="L11" i="6"/>
  <c r="L9" i="6"/>
  <c r="L24" i="5"/>
  <c r="L23" i="5"/>
  <c r="L22" i="5"/>
  <c r="L20" i="5"/>
  <c r="L16" i="5"/>
  <c r="L11" i="5"/>
  <c r="L7" i="5"/>
  <c r="L15" i="8"/>
  <c r="L13" i="8"/>
  <c r="L7" i="8"/>
  <c r="L6" i="8"/>
  <c r="L7" i="7"/>
  <c r="L6" i="4"/>
  <c r="L8" i="4"/>
  <c r="L10" i="4"/>
  <c r="L10" i="3"/>
  <c r="L9" i="3"/>
  <c r="L11" i="3"/>
  <c r="L13" i="3"/>
  <c r="L34" i="1"/>
  <c r="L33" i="1"/>
  <c r="L30" i="1"/>
  <c r="L24" i="1"/>
  <c r="L19" i="1"/>
  <c r="L18" i="1"/>
  <c r="L17" i="1"/>
  <c r="L16" i="1"/>
  <c r="L21" i="2"/>
  <c r="L20" i="2"/>
  <c r="L18" i="2"/>
  <c r="L15" i="2"/>
  <c r="L13" i="2"/>
  <c r="L12" i="2"/>
  <c r="L7" i="2"/>
  <c r="L28" i="9" l="1"/>
  <c r="L52" i="10"/>
  <c r="L51" i="10"/>
  <c r="L48" i="10"/>
  <c r="L45" i="10"/>
  <c r="L39" i="10"/>
  <c r="L33" i="10"/>
  <c r="L31" i="10"/>
  <c r="L22" i="10"/>
  <c r="L19" i="10"/>
  <c r="L7" i="10"/>
  <c r="L6" i="10"/>
  <c r="L20" i="6"/>
  <c r="L16" i="6"/>
  <c r="L12" i="6"/>
  <c r="L27" i="6"/>
  <c r="L24" i="6"/>
  <c r="L19" i="5"/>
  <c r="L15" i="5"/>
  <c r="L10" i="5"/>
  <c r="L9" i="5"/>
  <c r="L8" i="5"/>
  <c r="L5" i="3"/>
  <c r="L28" i="2"/>
  <c r="L27" i="2"/>
  <c r="L26" i="2"/>
  <c r="L25" i="2"/>
  <c r="L22" i="2"/>
  <c r="L19" i="2"/>
  <c r="L11" i="2"/>
  <c r="L38" i="1"/>
  <c r="L37" i="1"/>
  <c r="L36" i="1"/>
  <c r="L35" i="1"/>
  <c r="L32" i="1"/>
  <c r="L31" i="1"/>
  <c r="L28" i="1"/>
  <c r="L27" i="1"/>
  <c r="L22" i="1"/>
  <c r="L23" i="1"/>
  <c r="L20" i="1"/>
  <c r="L15" i="1"/>
  <c r="L14" i="1"/>
  <c r="L11" i="1"/>
  <c r="L5" i="1"/>
  <c r="L15" i="10" l="1"/>
  <c r="L60" i="10"/>
  <c r="L53" i="10"/>
  <c r="L47" i="10"/>
  <c r="L46" i="10"/>
  <c r="L43" i="10"/>
  <c r="L42" i="10"/>
  <c r="L40" i="10"/>
  <c r="L37" i="10"/>
  <c r="L30" i="10"/>
  <c r="L20" i="10"/>
  <c r="L18" i="10"/>
  <c r="L17" i="10"/>
  <c r="L14" i="10"/>
  <c r="L10" i="10"/>
  <c r="L8" i="10"/>
  <c r="L41" i="9"/>
  <c r="L40" i="9"/>
  <c r="L39" i="9"/>
  <c r="L34" i="9"/>
  <c r="L33" i="9"/>
  <c r="L19" i="9"/>
  <c r="L18" i="9"/>
  <c r="L16" i="9"/>
  <c r="L12" i="9"/>
  <c r="L9" i="9"/>
  <c r="L6" i="6"/>
  <c r="L5" i="6"/>
  <c r="L7" i="6"/>
  <c r="L8" i="6"/>
  <c r="L10" i="6"/>
  <c r="L14" i="6"/>
  <c r="L18" i="6"/>
  <c r="L21" i="6"/>
  <c r="L22" i="6"/>
  <c r="L23" i="6"/>
  <c r="L5" i="5"/>
  <c r="L26" i="5"/>
  <c r="L25" i="5"/>
  <c r="L18" i="5"/>
  <c r="L17" i="5"/>
  <c r="L14" i="5"/>
  <c r="L13" i="5"/>
  <c r="L12" i="5"/>
  <c r="L13" i="4"/>
  <c r="L12" i="4"/>
  <c r="L11" i="4"/>
  <c r="L9" i="4"/>
  <c r="L7" i="4"/>
  <c r="L15" i="3"/>
  <c r="L14" i="3"/>
  <c r="L12" i="3"/>
  <c r="L30" i="2"/>
  <c r="L29" i="2"/>
  <c r="L23" i="2"/>
  <c r="L16" i="2"/>
  <c r="L14" i="2"/>
  <c r="L10" i="2"/>
  <c r="L9" i="2"/>
  <c r="L6" i="2"/>
  <c r="L5" i="2"/>
  <c r="L39" i="1"/>
  <c r="L29" i="1"/>
  <c r="L26" i="1"/>
  <c r="L25" i="1"/>
  <c r="L13" i="1"/>
  <c r="L10" i="1"/>
  <c r="L9" i="1"/>
  <c r="L8" i="1"/>
  <c r="L6" i="1"/>
  <c r="L17" i="8"/>
  <c r="L16" i="8"/>
  <c r="L14" i="8"/>
  <c r="L10" i="8"/>
  <c r="L9" i="8"/>
  <c r="L8" i="8"/>
  <c r="L5" i="8"/>
  <c r="L12" i="7"/>
  <c r="L11" i="7"/>
  <c r="L9" i="7"/>
  <c r="L8" i="7"/>
  <c r="L6" i="7"/>
  <c r="L5" i="7"/>
</calcChain>
</file>

<file path=xl/sharedStrings.xml><?xml version="1.0" encoding="utf-8"?>
<sst xmlns="http://schemas.openxmlformats.org/spreadsheetml/2006/main" count="436" uniqueCount="266">
  <si>
    <t>Nazwisko i imię</t>
  </si>
  <si>
    <t>wiosna</t>
  </si>
  <si>
    <t>lato</t>
  </si>
  <si>
    <t>jesień</t>
  </si>
  <si>
    <t>zima</t>
  </si>
  <si>
    <t>miejsce</t>
  </si>
  <si>
    <t>pkt.</t>
  </si>
  <si>
    <t>generalna</t>
  </si>
  <si>
    <t>Lp.</t>
  </si>
  <si>
    <t>Błotna Zuzanna</t>
  </si>
  <si>
    <t>Kopeć Amelia</t>
  </si>
  <si>
    <t>Kulig Małgorzata</t>
  </si>
  <si>
    <t>Nikodem Lena</t>
  </si>
  <si>
    <t>Pietraszewska Olimpia</t>
  </si>
  <si>
    <t>Psiuch Eliza</t>
  </si>
  <si>
    <t>Barański Dawid</t>
  </si>
  <si>
    <t>Kafel Szymon</t>
  </si>
  <si>
    <t>Kalita Łukasz</t>
  </si>
  <si>
    <t>Kotwica Adam</t>
  </si>
  <si>
    <t>Rak Oskar</t>
  </si>
  <si>
    <t>Surkont Sebastian</t>
  </si>
  <si>
    <t>Błażejewska Milena</t>
  </si>
  <si>
    <t>Czarniecka Pola</t>
  </si>
  <si>
    <t>Drab Luiza</t>
  </si>
  <si>
    <t>Drab Otylia</t>
  </si>
  <si>
    <t>Grzeszczuk Wiktoria</t>
  </si>
  <si>
    <t>Lewandowska Tola</t>
  </si>
  <si>
    <t>Momotiuk Honarata</t>
  </si>
  <si>
    <t>Olejnik Lilia</t>
  </si>
  <si>
    <t>Pryt Zuzanna</t>
  </si>
  <si>
    <t>Anolik Marek</t>
  </si>
  <si>
    <t>Benat Nikodem</t>
  </si>
  <si>
    <t>Drab Kamil</t>
  </si>
  <si>
    <t>Drab Tomasz</t>
  </si>
  <si>
    <t>Kowalski Jakub</t>
  </si>
  <si>
    <t>Kulesza Hubert</t>
  </si>
  <si>
    <t>Matuszek Paweł</t>
  </si>
  <si>
    <t>Sztych Piotr</t>
  </si>
  <si>
    <t>Tasdalen Kamil</t>
  </si>
  <si>
    <t>Grzybowska Pola</t>
  </si>
  <si>
    <t>Marciszewska Milena</t>
  </si>
  <si>
    <t>Rak Lena</t>
  </si>
  <si>
    <t>Szwagierek Hania</t>
  </si>
  <si>
    <t>Lewandowski Tymoteusz</t>
  </si>
  <si>
    <t>Nikodem Jakub</t>
  </si>
  <si>
    <t>Anolik Justyna</t>
  </si>
  <si>
    <t xml:space="preserve">Błażejewska Hanna </t>
  </si>
  <si>
    <t xml:space="preserve">Kasperek Anna </t>
  </si>
  <si>
    <t>Kasperek Danuta</t>
  </si>
  <si>
    <t>Korycka Agata</t>
  </si>
  <si>
    <t>Kulig Hanna</t>
  </si>
  <si>
    <t>Mamotiuk Hanna</t>
  </si>
  <si>
    <t>Różyło Alicja</t>
  </si>
  <si>
    <t>Tasdalen Nela</t>
  </si>
  <si>
    <t>Błotny Paweł</t>
  </si>
  <si>
    <t>Błotny Piotr</t>
  </si>
  <si>
    <t>Cękała Marcin</t>
  </si>
  <si>
    <t>Czopko Szymon</t>
  </si>
  <si>
    <t>Długoszewski Karol</t>
  </si>
  <si>
    <t>Jaskot Kacper</t>
  </si>
  <si>
    <t>Łukowski Karol</t>
  </si>
  <si>
    <t>Matuszek Dawid</t>
  </si>
  <si>
    <t>Mosiądz Karol</t>
  </si>
  <si>
    <t>Brandt Arletta</t>
  </si>
  <si>
    <t>Drab Marta</t>
  </si>
  <si>
    <t>Górna Amelia</t>
  </si>
  <si>
    <t>Hugeth Agnieszka</t>
  </si>
  <si>
    <t>Iwan Kaja</t>
  </si>
  <si>
    <t>Iwona Magda</t>
  </si>
  <si>
    <t>Kata Wioletta</t>
  </si>
  <si>
    <t>Kochańska-Bernat Małgorzata</t>
  </si>
  <si>
    <t>Kopeć Patrycja</t>
  </si>
  <si>
    <t>Kowalczyk Agnieszka</t>
  </si>
  <si>
    <t>Kowalczyk Honorata</t>
  </si>
  <si>
    <t>Król Bożena</t>
  </si>
  <si>
    <t>Majewska Aleksandra</t>
  </si>
  <si>
    <t>Olejnik Marta</t>
  </si>
  <si>
    <t>Zawada Anna</t>
  </si>
  <si>
    <t>Zawada Karolina</t>
  </si>
  <si>
    <t>Zawada Marcelina</t>
  </si>
  <si>
    <t>Biniecki Waldemar</t>
  </si>
  <si>
    <t>Bondrow Hubert</t>
  </si>
  <si>
    <t>Domowicz Michał</t>
  </si>
  <si>
    <t>Ignaczak Rajmund</t>
  </si>
  <si>
    <t>Irski Jarosław</t>
  </si>
  <si>
    <t>Fajdasz Kamil</t>
  </si>
  <si>
    <t>Jakubowski Mirosław</t>
  </si>
  <si>
    <t>Klatka Andrzej</t>
  </si>
  <si>
    <t>Łukawski Mirosław</t>
  </si>
  <si>
    <t>Pilitowski Marcin</t>
  </si>
  <si>
    <t>Pochwała Mariusz</t>
  </si>
  <si>
    <t>Puk Marcin</t>
  </si>
  <si>
    <t>Ratajczak Dawid</t>
  </si>
  <si>
    <t>Sadowski Gabriel</t>
  </si>
  <si>
    <t>Skorupski Oliwer</t>
  </si>
  <si>
    <t>Sztych Damian</t>
  </si>
  <si>
    <t>Wiercioch Paweł</t>
  </si>
  <si>
    <t>Wiśniewski Tomasz</t>
  </si>
  <si>
    <t>Zając Kazimierz</t>
  </si>
  <si>
    <t>NS</t>
  </si>
  <si>
    <t>KRASNAL - D</t>
  </si>
  <si>
    <t>KRASNAL - M</t>
  </si>
  <si>
    <t>Kat. I - D</t>
  </si>
  <si>
    <t>Kat. I - M</t>
  </si>
  <si>
    <t>Kat. II - D</t>
  </si>
  <si>
    <t>Kat. II - M</t>
  </si>
  <si>
    <t>Kat. III - D</t>
  </si>
  <si>
    <t>Kat. III - M</t>
  </si>
  <si>
    <t>OPEN - Kobiety</t>
  </si>
  <si>
    <t>OPEN - M</t>
  </si>
  <si>
    <t>Markowska Maja</t>
  </si>
  <si>
    <t>Pola Antonina</t>
  </si>
  <si>
    <t>Bandrów Zofia</t>
  </si>
  <si>
    <t>Żoga Zuzanna</t>
  </si>
  <si>
    <t>Paruboczy Antonina</t>
  </si>
  <si>
    <t>Wilk Zofia</t>
  </si>
  <si>
    <t>Kozłowska Amelia</t>
  </si>
  <si>
    <t>Hećko Michalina</t>
  </si>
  <si>
    <t>Zając Emilia</t>
  </si>
  <si>
    <t>Wójcik Zuzanna</t>
  </si>
  <si>
    <t>Iwam Julia</t>
  </si>
  <si>
    <t>Żoga Nina</t>
  </si>
  <si>
    <t>Skiba Weronika</t>
  </si>
  <si>
    <t>Skiba Klara</t>
  </si>
  <si>
    <t>Głowacka Wiktoria</t>
  </si>
  <si>
    <t>Wyspiański Mikołaj</t>
  </si>
  <si>
    <t>Wyspiański Natan</t>
  </si>
  <si>
    <t>Wójcik Wojciech</t>
  </si>
  <si>
    <t>Walkowicz Oliwier</t>
  </si>
  <si>
    <t>Hećko Maksymilian</t>
  </si>
  <si>
    <t>Szewczyk Stanisław</t>
  </si>
  <si>
    <t>Wyspiański Maksymilian</t>
  </si>
  <si>
    <t>Pittner Aleks</t>
  </si>
  <si>
    <t>Walkowicz Nikodem</t>
  </si>
  <si>
    <t>Biniecka Amelia</t>
  </si>
  <si>
    <t>Wilk Maja</t>
  </si>
  <si>
    <t>Romanowski Jan</t>
  </si>
  <si>
    <t>Gadzińska Weronika</t>
  </si>
  <si>
    <t>Kowalczyk Lena</t>
  </si>
  <si>
    <t>Haniszewska Karolina</t>
  </si>
  <si>
    <t>Mączka Gabriela</t>
  </si>
  <si>
    <t>Głowacka Oliwia</t>
  </si>
  <si>
    <t>Mozoła Kacper</t>
  </si>
  <si>
    <t>Kulesza Szymon</t>
  </si>
  <si>
    <t>Nitarski Marcel</t>
  </si>
  <si>
    <t>Romanowski Łukasz</t>
  </si>
  <si>
    <t>Gadziński Igor</t>
  </si>
  <si>
    <t>Zając Kryspin</t>
  </si>
  <si>
    <t>Mączka Bartłomiej</t>
  </si>
  <si>
    <t>Kijowski Marek</t>
  </si>
  <si>
    <t>Szachowicz Marek</t>
  </si>
  <si>
    <t>Stec Marcin</t>
  </si>
  <si>
    <t>Pittner Adrian</t>
  </si>
  <si>
    <t>Rynkevich Vital</t>
  </si>
  <si>
    <t>Bernat Dorian</t>
  </si>
  <si>
    <t>Michałek Piotr</t>
  </si>
  <si>
    <t>Szewczyk Patryk</t>
  </si>
  <si>
    <t>Iwan Michał</t>
  </si>
  <si>
    <t>Bicz Łukasz</t>
  </si>
  <si>
    <t>Mączka Bolesław</t>
  </si>
  <si>
    <t>Mączka Małgorzata</t>
  </si>
  <si>
    <t>Mikulski Antoni</t>
  </si>
  <si>
    <t>Mikulska Aleksandra</t>
  </si>
  <si>
    <t>Chlebowski Piotr</t>
  </si>
  <si>
    <t>Szajwaj Mikołaj</t>
  </si>
  <si>
    <t>Szajwaj Alicja</t>
  </si>
  <si>
    <t>Juchniewicz Weronika</t>
  </si>
  <si>
    <t>Juchniewicz Kornelia</t>
  </si>
  <si>
    <t>Ratańska Antonina</t>
  </si>
  <si>
    <t>Ratański Franciszek</t>
  </si>
  <si>
    <t>Tokarska Julia</t>
  </si>
  <si>
    <t>Karpowicz Antoni</t>
  </si>
  <si>
    <t>Karpowicz Wincenty</t>
  </si>
  <si>
    <t>Januszkiewicz Wanda</t>
  </si>
  <si>
    <t>Januszkiewicz Aneta</t>
  </si>
  <si>
    <t>Krzemiński Beniamin</t>
  </si>
  <si>
    <t>Sawczak Karolina</t>
  </si>
  <si>
    <t>Januszkiewicz Amelia</t>
  </si>
  <si>
    <t>Mikulska Alicja</t>
  </si>
  <si>
    <t>Krzysztanowicz Gabriel</t>
  </si>
  <si>
    <t>Ostrowski Gracjan</t>
  </si>
  <si>
    <t>Małowiecki Szymon</t>
  </si>
  <si>
    <t>Wieczorek Gabriel</t>
  </si>
  <si>
    <t>Kuczyńska Aleksandra</t>
  </si>
  <si>
    <t>Ściuk Jakub</t>
  </si>
  <si>
    <t>Strzelecki Stanisław</t>
  </si>
  <si>
    <t>Nowicki Oliwier</t>
  </si>
  <si>
    <t>Cebo-Paliński Kacper</t>
  </si>
  <si>
    <t>Duma Paweł</t>
  </si>
  <si>
    <t>Stachowska Gabriela</t>
  </si>
  <si>
    <t>Stachowska Maja</t>
  </si>
  <si>
    <t>Chlebowska Zofia</t>
  </si>
  <si>
    <t>Nadażyńska Jagoda</t>
  </si>
  <si>
    <t>Sawczak Justyna</t>
  </si>
  <si>
    <t>Demczar Grzegorz</t>
  </si>
  <si>
    <t>Dudek Aleksander</t>
  </si>
  <si>
    <t>Szafrański Maksymilian</t>
  </si>
  <si>
    <t>Kowalczyk Cezary</t>
  </si>
  <si>
    <t>Kania-Sznicer Zuzanna</t>
  </si>
  <si>
    <t>Mikulska-Wołyniak Dorota</t>
  </si>
  <si>
    <t>Białomyzy Urszula</t>
  </si>
  <si>
    <t>Drużga Paulina</t>
  </si>
  <si>
    <t>Mikulska-Chlebowska Natalia</t>
  </si>
  <si>
    <t>Piliszewska Sylwia</t>
  </si>
  <si>
    <t>Salachna Anna</t>
  </si>
  <si>
    <t>Kumosz Monika</t>
  </si>
  <si>
    <t>Wolańczyk Anna</t>
  </si>
  <si>
    <t>Krettek Katarzyna</t>
  </si>
  <si>
    <t>Jurasik Izabela</t>
  </si>
  <si>
    <t>Krogulewska Katarzyna</t>
  </si>
  <si>
    <t>Bachusz Agnieszka</t>
  </si>
  <si>
    <t>Kumosz Olga</t>
  </si>
  <si>
    <t>Kijowska Justyna</t>
  </si>
  <si>
    <t>Deczmar Paweł</t>
  </si>
  <si>
    <t>Piotrowski Damian</t>
  </si>
  <si>
    <t>Zawada Bartosz</t>
  </si>
  <si>
    <t>Twardowski Robert</t>
  </si>
  <si>
    <t>Twardowski Nicolas</t>
  </si>
  <si>
    <t>Chlebowski Ryszard</t>
  </si>
  <si>
    <t>Mikulski Tomasz</t>
  </si>
  <si>
    <t>Twardowski Dominik</t>
  </si>
  <si>
    <t>Ślusarczyk Piotr</t>
  </si>
  <si>
    <t>Szuter Wojciech</t>
  </si>
  <si>
    <t>Kimera Dominik</t>
  </si>
  <si>
    <t>Piecha Karol</t>
  </si>
  <si>
    <t>Świątek Krzysztof</t>
  </si>
  <si>
    <t>Gaweł Zbigniew</t>
  </si>
  <si>
    <t>Kumosz Mirosław</t>
  </si>
  <si>
    <t>Bandrow Hubert</t>
  </si>
  <si>
    <t>Możdżyński Miłosz</t>
  </si>
  <si>
    <t>Kwolek Jarosław</t>
  </si>
  <si>
    <t>Michalski Adrian</t>
  </si>
  <si>
    <t>Żądło Marcin</t>
  </si>
  <si>
    <t>Krzemiński Krzysztof</t>
  </si>
  <si>
    <t>Zabnik Mateusz</t>
  </si>
  <si>
    <t>Stefańczyk Andrzej</t>
  </si>
  <si>
    <t>Stefańczyk Wojciech</t>
  </si>
  <si>
    <t>Przyłucki Marcin</t>
  </si>
  <si>
    <t>Krzemiński Waldemar</t>
  </si>
  <si>
    <t>Borkowski Adam</t>
  </si>
  <si>
    <t>Kusz Kamil</t>
  </si>
  <si>
    <t>Michnowicz Bartosz</t>
  </si>
  <si>
    <t>Utracik Katarzyna</t>
  </si>
  <si>
    <t>Kusz Kacper</t>
  </si>
  <si>
    <t>Skwara Mikołaj</t>
  </si>
  <si>
    <t>Janowski Kacper</t>
  </si>
  <si>
    <t>PREMIA</t>
  </si>
  <si>
    <t>Utracik Amelia</t>
  </si>
  <si>
    <t>Zięba Marcel</t>
  </si>
  <si>
    <t>Grabarz Błażej</t>
  </si>
  <si>
    <t>Haniszewska Dominika</t>
  </si>
  <si>
    <t>Jakubiak Alicja</t>
  </si>
  <si>
    <t>Cebo Martin</t>
  </si>
  <si>
    <t>Grabarz Agata</t>
  </si>
  <si>
    <t>Byczek Adrianna</t>
  </si>
  <si>
    <t>Kubicz Alicja</t>
  </si>
  <si>
    <t>Wilk Marcin</t>
  </si>
  <si>
    <t>Romanowski Rafał</t>
  </si>
  <si>
    <t>Kowalik Marek</t>
  </si>
  <si>
    <t>Bociek Patryk</t>
  </si>
  <si>
    <t>Karpiak Bartosz</t>
  </si>
  <si>
    <t>Zwalik Mateusz</t>
  </si>
  <si>
    <t>Kurt Ewa</t>
  </si>
  <si>
    <t>Nowak Monika</t>
  </si>
  <si>
    <t>Czernek Ewelina</t>
  </si>
  <si>
    <t>Skorupińska Katarzyna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</si>
</sst>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0" borderId="4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2" fillId="0" borderId="1" xfId="0" applyFont="1" applyBorder="1"/>
    <xf numFmtId="0" fontId="2" fillId="7" borderId="1" xfId="0" applyFont="1" applyFill="1" applyBorder="1"/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/>
    <xf numFmtId="0" fontId="3" fillId="7" borderId="1" xfId="0" applyFont="1" applyFill="1" applyBorder="1"/>
    <xf numFmtId="0" fontId="3" fillId="3" borderId="1" xfId="0" applyFont="1" applyFill="1" applyBorder="1"/>
    <xf numFmtId="0" fontId="3" fillId="7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8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38</xdr:row>
      <xdr:rowOff>19050</xdr:rowOff>
    </xdr:from>
    <xdr:to>
      <xdr:col>0</xdr:col>
      <xdr:colOff>313350</xdr:colOff>
      <xdr:row>38</xdr:row>
      <xdr:rowOff>199050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5819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19050</xdr:rowOff>
    </xdr:from>
    <xdr:to>
      <xdr:col>0</xdr:col>
      <xdr:colOff>313350</xdr:colOff>
      <xdr:row>22</xdr:row>
      <xdr:rowOff>199050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5</xdr:row>
      <xdr:rowOff>9525</xdr:rowOff>
    </xdr:from>
    <xdr:to>
      <xdr:col>0</xdr:col>
      <xdr:colOff>303825</xdr:colOff>
      <xdr:row>5</xdr:row>
      <xdr:rowOff>189525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715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23</xdr:row>
      <xdr:rowOff>9525</xdr:rowOff>
    </xdr:from>
    <xdr:to>
      <xdr:col>0</xdr:col>
      <xdr:colOff>275250</xdr:colOff>
      <xdr:row>23</xdr:row>
      <xdr:rowOff>189525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720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9525</xdr:rowOff>
    </xdr:from>
    <xdr:to>
      <xdr:col>0</xdr:col>
      <xdr:colOff>275250</xdr:colOff>
      <xdr:row>28</xdr:row>
      <xdr:rowOff>189525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7212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9525</xdr:rowOff>
    </xdr:from>
    <xdr:to>
      <xdr:col>0</xdr:col>
      <xdr:colOff>275250</xdr:colOff>
      <xdr:row>16</xdr:row>
      <xdr:rowOff>189525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7182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9525</xdr:rowOff>
    </xdr:from>
    <xdr:to>
      <xdr:col>0</xdr:col>
      <xdr:colOff>360975</xdr:colOff>
      <xdr:row>4</xdr:row>
      <xdr:rowOff>189525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5</xdr:row>
      <xdr:rowOff>9525</xdr:rowOff>
    </xdr:from>
    <xdr:to>
      <xdr:col>0</xdr:col>
      <xdr:colOff>360975</xdr:colOff>
      <xdr:row>5</xdr:row>
      <xdr:rowOff>189525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715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12</xdr:row>
      <xdr:rowOff>9525</xdr:rowOff>
    </xdr:from>
    <xdr:to>
      <xdr:col>0</xdr:col>
      <xdr:colOff>360975</xdr:colOff>
      <xdr:row>12</xdr:row>
      <xdr:rowOff>189525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7172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10</xdr:row>
      <xdr:rowOff>19050</xdr:rowOff>
    </xdr:from>
    <xdr:to>
      <xdr:col>0</xdr:col>
      <xdr:colOff>322875</xdr:colOff>
      <xdr:row>10</xdr:row>
      <xdr:rowOff>199050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812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6</xdr:row>
      <xdr:rowOff>9525</xdr:rowOff>
    </xdr:from>
    <xdr:to>
      <xdr:col>0</xdr:col>
      <xdr:colOff>322875</xdr:colOff>
      <xdr:row>6</xdr:row>
      <xdr:rowOff>189525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7157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9</xdr:row>
      <xdr:rowOff>9525</xdr:rowOff>
    </xdr:from>
    <xdr:to>
      <xdr:col>0</xdr:col>
      <xdr:colOff>322875</xdr:colOff>
      <xdr:row>9</xdr:row>
      <xdr:rowOff>189525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716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23</xdr:row>
      <xdr:rowOff>9525</xdr:rowOff>
    </xdr:from>
    <xdr:to>
      <xdr:col>0</xdr:col>
      <xdr:colOff>284775</xdr:colOff>
      <xdr:row>23</xdr:row>
      <xdr:rowOff>189525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5720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9525</xdr:rowOff>
    </xdr:from>
    <xdr:to>
      <xdr:col>0</xdr:col>
      <xdr:colOff>275250</xdr:colOff>
      <xdr:row>20</xdr:row>
      <xdr:rowOff>189525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7192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</xdr:row>
      <xdr:rowOff>19050</xdr:rowOff>
    </xdr:from>
    <xdr:to>
      <xdr:col>0</xdr:col>
      <xdr:colOff>275250</xdr:colOff>
      <xdr:row>5</xdr:row>
      <xdr:rowOff>199050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107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19050</xdr:rowOff>
    </xdr:from>
    <xdr:to>
      <xdr:col>0</xdr:col>
      <xdr:colOff>332400</xdr:colOff>
      <xdr:row>5</xdr:row>
      <xdr:rowOff>199050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8107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4</xdr:row>
      <xdr:rowOff>19050</xdr:rowOff>
    </xdr:from>
    <xdr:to>
      <xdr:col>0</xdr:col>
      <xdr:colOff>341925</xdr:colOff>
      <xdr:row>4</xdr:row>
      <xdr:rowOff>199050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810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19050</xdr:rowOff>
    </xdr:from>
    <xdr:to>
      <xdr:col>0</xdr:col>
      <xdr:colOff>313350</xdr:colOff>
      <xdr:row>18</xdr:row>
      <xdr:rowOff>199050</xdr:rowOff>
    </xdr:to>
    <xdr:pic>
      <xdr:nvPicPr>
        <xdr:cNvPr id="5" name="Obraz 4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5814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10</xdr:row>
      <xdr:rowOff>19050</xdr:rowOff>
    </xdr:from>
    <xdr:to>
      <xdr:col>0</xdr:col>
      <xdr:colOff>313350</xdr:colOff>
      <xdr:row>10</xdr:row>
      <xdr:rowOff>199050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812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9</xdr:row>
      <xdr:rowOff>9525</xdr:rowOff>
    </xdr:from>
    <xdr:to>
      <xdr:col>0</xdr:col>
      <xdr:colOff>313350</xdr:colOff>
      <xdr:row>9</xdr:row>
      <xdr:rowOff>189525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716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4</xdr:row>
      <xdr:rowOff>19050</xdr:rowOff>
    </xdr:from>
    <xdr:to>
      <xdr:col>0</xdr:col>
      <xdr:colOff>313350</xdr:colOff>
      <xdr:row>4</xdr:row>
      <xdr:rowOff>199050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810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9525</xdr:rowOff>
    </xdr:from>
    <xdr:to>
      <xdr:col>0</xdr:col>
      <xdr:colOff>313350</xdr:colOff>
      <xdr:row>6</xdr:row>
      <xdr:rowOff>189525</xdr:rowOff>
    </xdr:to>
    <xdr:pic>
      <xdr:nvPicPr>
        <xdr:cNvPr id="5" name="Obraz 4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7157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10</xdr:row>
      <xdr:rowOff>9525</xdr:rowOff>
    </xdr:from>
    <xdr:to>
      <xdr:col>0</xdr:col>
      <xdr:colOff>360975</xdr:colOff>
      <xdr:row>10</xdr:row>
      <xdr:rowOff>189525</xdr:rowOff>
    </xdr:to>
    <xdr:pic>
      <xdr:nvPicPr>
        <xdr:cNvPr id="2" name="Obraz 1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71675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12</xdr:row>
      <xdr:rowOff>19050</xdr:rowOff>
    </xdr:from>
    <xdr:to>
      <xdr:col>0</xdr:col>
      <xdr:colOff>360975</xdr:colOff>
      <xdr:row>12</xdr:row>
      <xdr:rowOff>199050</xdr:rowOff>
    </xdr:to>
    <xdr:pic>
      <xdr:nvPicPr>
        <xdr:cNvPr id="3" name="Obraz 2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812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19</xdr:row>
      <xdr:rowOff>9525</xdr:rowOff>
    </xdr:from>
    <xdr:to>
      <xdr:col>0</xdr:col>
      <xdr:colOff>360975</xdr:colOff>
      <xdr:row>19</xdr:row>
      <xdr:rowOff>189525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719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169512</xdr:colOff>
      <xdr:row>52</xdr:row>
      <xdr:rowOff>8072</xdr:rowOff>
    </xdr:from>
    <xdr:to>
      <xdr:col>0</xdr:col>
      <xdr:colOff>349512</xdr:colOff>
      <xdr:row>52</xdr:row>
      <xdr:rowOff>188072</xdr:rowOff>
    </xdr:to>
    <xdr:pic>
      <xdr:nvPicPr>
        <xdr:cNvPr id="4" name="Obraz 3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12" y="10469428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160471</xdr:colOff>
      <xdr:row>45</xdr:row>
      <xdr:rowOff>15181</xdr:rowOff>
    </xdr:from>
    <xdr:to>
      <xdr:col>0</xdr:col>
      <xdr:colOff>340471</xdr:colOff>
      <xdr:row>45</xdr:row>
      <xdr:rowOff>195181</xdr:rowOff>
    </xdr:to>
    <xdr:pic>
      <xdr:nvPicPr>
        <xdr:cNvPr id="5" name="Obraz 4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71" y="9063931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167574</xdr:colOff>
      <xdr:row>61</xdr:row>
      <xdr:rowOff>14198</xdr:rowOff>
    </xdr:from>
    <xdr:to>
      <xdr:col>0</xdr:col>
      <xdr:colOff>347574</xdr:colOff>
      <xdr:row>61</xdr:row>
      <xdr:rowOff>194198</xdr:rowOff>
    </xdr:to>
    <xdr:pic>
      <xdr:nvPicPr>
        <xdr:cNvPr id="6" name="Obraz 5" descr="Emoji Trophy Medal Computer Icons Award, złoty puchar, Nagroda, Ikony  komputerowe png | PNGEg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74" y="12291762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6" workbookViewId="0">
      <selection activeCell="A45" sqref="A45"/>
    </sheetView>
  </sheetViews>
  <sheetFormatPr defaultRowHeight="15" x14ac:dyDescent="0.25"/>
  <cols>
    <col min="2" max="2" width="27" customWidth="1"/>
  </cols>
  <sheetData>
    <row r="1" spans="1:12" x14ac:dyDescent="0.25">
      <c r="B1" t="s">
        <v>100</v>
      </c>
    </row>
    <row r="3" spans="1:12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</row>
    <row r="4" spans="1:12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</row>
    <row r="5" spans="1:12" ht="15.75" x14ac:dyDescent="0.25">
      <c r="A5" s="15">
        <v>1</v>
      </c>
      <c r="B5" s="8" t="s">
        <v>112</v>
      </c>
      <c r="C5" s="16"/>
      <c r="D5" s="16"/>
      <c r="E5" s="9">
        <v>3</v>
      </c>
      <c r="F5" s="10">
        <v>60</v>
      </c>
      <c r="G5" s="20">
        <v>3</v>
      </c>
      <c r="H5" s="20">
        <v>60</v>
      </c>
      <c r="I5" s="2"/>
      <c r="J5" s="2"/>
      <c r="K5" s="27">
        <v>5</v>
      </c>
      <c r="L5" s="1">
        <f>SUM(F5+H5+J5)</f>
        <v>120</v>
      </c>
    </row>
    <row r="6" spans="1:12" ht="15.75" x14ac:dyDescent="0.25">
      <c r="A6" s="1">
        <v>2</v>
      </c>
      <c r="B6" s="30" t="s">
        <v>21</v>
      </c>
      <c r="C6" s="6">
        <v>1</v>
      </c>
      <c r="D6" s="4">
        <v>100</v>
      </c>
      <c r="E6" s="11">
        <v>5</v>
      </c>
      <c r="F6" s="11">
        <v>45</v>
      </c>
      <c r="G6" s="19">
        <v>2</v>
      </c>
      <c r="H6" s="19">
        <v>80</v>
      </c>
      <c r="I6" s="1"/>
      <c r="J6" s="1"/>
      <c r="K6" s="27">
        <v>1</v>
      </c>
      <c r="L6" s="1">
        <f t="shared" ref="L6:L39" si="0">SUM(D6+F6+H6+J6)</f>
        <v>225</v>
      </c>
    </row>
    <row r="7" spans="1:12" ht="15.75" x14ac:dyDescent="0.25">
      <c r="A7" s="1">
        <v>3</v>
      </c>
      <c r="B7" s="1" t="s">
        <v>254</v>
      </c>
      <c r="C7" s="17"/>
      <c r="D7" s="5"/>
      <c r="E7" s="5"/>
      <c r="F7" s="5"/>
      <c r="G7" s="5"/>
      <c r="H7" s="5"/>
      <c r="I7" s="22">
        <v>2</v>
      </c>
      <c r="J7" s="22">
        <v>80</v>
      </c>
      <c r="K7" s="27">
        <v>6</v>
      </c>
      <c r="L7" s="1">
        <v>80</v>
      </c>
    </row>
    <row r="8" spans="1:12" ht="15.75" x14ac:dyDescent="0.25">
      <c r="A8" s="1">
        <v>4</v>
      </c>
      <c r="B8" s="1" t="s">
        <v>22</v>
      </c>
      <c r="C8" s="4">
        <v>6</v>
      </c>
      <c r="D8" s="4">
        <v>40</v>
      </c>
      <c r="E8" s="11">
        <v>12</v>
      </c>
      <c r="F8" s="11">
        <v>22</v>
      </c>
      <c r="G8" s="1"/>
      <c r="H8" s="1"/>
      <c r="I8" s="1"/>
      <c r="J8" s="1"/>
      <c r="K8" s="27">
        <v>10</v>
      </c>
      <c r="L8" s="1">
        <f t="shared" si="0"/>
        <v>62</v>
      </c>
    </row>
    <row r="9" spans="1:12" ht="15.75" x14ac:dyDescent="0.25">
      <c r="A9" s="1">
        <v>5</v>
      </c>
      <c r="B9" s="1" t="s">
        <v>23</v>
      </c>
      <c r="C9" s="4">
        <v>10</v>
      </c>
      <c r="D9" s="4">
        <v>26</v>
      </c>
      <c r="E9" s="5"/>
      <c r="F9" s="5"/>
      <c r="G9" s="19">
        <v>14</v>
      </c>
      <c r="H9" s="19">
        <v>18</v>
      </c>
      <c r="I9" s="1"/>
      <c r="J9" s="1"/>
      <c r="K9" s="27">
        <v>18</v>
      </c>
      <c r="L9" s="1">
        <f t="shared" si="0"/>
        <v>44</v>
      </c>
    </row>
    <row r="10" spans="1:12" ht="15.75" x14ac:dyDescent="0.25">
      <c r="A10" s="1">
        <v>6</v>
      </c>
      <c r="B10" s="1" t="s">
        <v>24</v>
      </c>
      <c r="C10" s="4">
        <v>4</v>
      </c>
      <c r="D10" s="4">
        <v>50</v>
      </c>
      <c r="E10" s="11">
        <v>8</v>
      </c>
      <c r="F10" s="11">
        <v>32</v>
      </c>
      <c r="G10" s="19">
        <v>5</v>
      </c>
      <c r="H10" s="19">
        <v>45</v>
      </c>
      <c r="I10" s="1"/>
      <c r="J10" s="1"/>
      <c r="K10" s="27">
        <v>4</v>
      </c>
      <c r="L10" s="1">
        <f t="shared" si="0"/>
        <v>127</v>
      </c>
    </row>
    <row r="11" spans="1:12" ht="15.75" x14ac:dyDescent="0.25">
      <c r="A11" s="1">
        <v>7</v>
      </c>
      <c r="B11" s="1" t="s">
        <v>124</v>
      </c>
      <c r="C11" s="4"/>
      <c r="D11" s="4"/>
      <c r="E11" s="11">
        <v>20</v>
      </c>
      <c r="F11" s="11">
        <v>11</v>
      </c>
      <c r="G11" s="1"/>
      <c r="H11" s="1"/>
      <c r="I11" s="1"/>
      <c r="J11" s="1"/>
      <c r="K11" s="27">
        <v>35</v>
      </c>
      <c r="L11" s="1">
        <f>SUM(F11+H11+J11)</f>
        <v>11</v>
      </c>
    </row>
    <row r="12" spans="1:12" ht="15.75" x14ac:dyDescent="0.25">
      <c r="A12" s="1">
        <v>8</v>
      </c>
      <c r="B12" s="1" t="s">
        <v>253</v>
      </c>
      <c r="C12" s="5"/>
      <c r="D12" s="5"/>
      <c r="E12" s="5"/>
      <c r="F12" s="5"/>
      <c r="G12" s="1"/>
      <c r="H12" s="1"/>
      <c r="I12" s="22">
        <v>4</v>
      </c>
      <c r="J12" s="22">
        <v>50</v>
      </c>
      <c r="K12" s="27">
        <v>15</v>
      </c>
      <c r="L12" s="1">
        <v>50</v>
      </c>
    </row>
    <row r="13" spans="1:12" ht="15.75" x14ac:dyDescent="0.25">
      <c r="A13" s="1">
        <v>9</v>
      </c>
      <c r="B13" s="1" t="s">
        <v>25</v>
      </c>
      <c r="C13" s="6">
        <v>2</v>
      </c>
      <c r="D13" s="4">
        <v>80</v>
      </c>
      <c r="E13" s="5"/>
      <c r="F13" s="5"/>
      <c r="G13" s="1"/>
      <c r="H13" s="1"/>
      <c r="I13" s="1"/>
      <c r="J13" s="1"/>
      <c r="K13" s="27">
        <v>6</v>
      </c>
      <c r="L13" s="1">
        <f t="shared" si="0"/>
        <v>80</v>
      </c>
    </row>
    <row r="14" spans="1:12" ht="15.75" x14ac:dyDescent="0.25">
      <c r="A14" s="1">
        <v>10</v>
      </c>
      <c r="B14" s="1" t="s">
        <v>117</v>
      </c>
      <c r="C14" s="17"/>
      <c r="D14" s="5"/>
      <c r="E14" s="11">
        <v>10</v>
      </c>
      <c r="F14" s="11">
        <v>26</v>
      </c>
      <c r="G14" s="19">
        <v>9</v>
      </c>
      <c r="H14" s="19">
        <v>29</v>
      </c>
      <c r="I14" s="1"/>
      <c r="J14" s="1"/>
      <c r="K14" s="27">
        <v>13</v>
      </c>
      <c r="L14" s="1">
        <f>SUM(F14+H14+J14)</f>
        <v>55</v>
      </c>
    </row>
    <row r="15" spans="1:12" ht="15.75" x14ac:dyDescent="0.25">
      <c r="A15" s="1">
        <v>11</v>
      </c>
      <c r="B15" s="1" t="s">
        <v>120</v>
      </c>
      <c r="C15" s="17"/>
      <c r="D15" s="5"/>
      <c r="E15" s="11">
        <v>15</v>
      </c>
      <c r="F15" s="11">
        <v>16</v>
      </c>
      <c r="G15" s="1"/>
      <c r="H15" s="1"/>
      <c r="I15" s="1"/>
      <c r="J15" s="1"/>
      <c r="K15" s="27">
        <v>29</v>
      </c>
      <c r="L15" s="1">
        <f>SUM(F15+H15+J15)</f>
        <v>16</v>
      </c>
    </row>
    <row r="16" spans="1:12" ht="15.75" x14ac:dyDescent="0.25">
      <c r="A16" s="1">
        <v>12</v>
      </c>
      <c r="B16" s="1" t="s">
        <v>174</v>
      </c>
      <c r="C16" s="17"/>
      <c r="D16" s="5"/>
      <c r="E16" s="5"/>
      <c r="F16" s="5"/>
      <c r="G16" s="19">
        <v>19</v>
      </c>
      <c r="H16" s="19">
        <v>12</v>
      </c>
      <c r="I16" s="1"/>
      <c r="J16" s="1"/>
      <c r="K16" s="27">
        <v>33</v>
      </c>
      <c r="L16" s="1">
        <f>H16+J16</f>
        <v>12</v>
      </c>
    </row>
    <row r="17" spans="1:12" ht="15.75" x14ac:dyDescent="0.25">
      <c r="A17" s="1">
        <v>13</v>
      </c>
      <c r="B17" s="1" t="s">
        <v>173</v>
      </c>
      <c r="C17" s="17"/>
      <c r="D17" s="5"/>
      <c r="E17" s="5"/>
      <c r="F17" s="5"/>
      <c r="G17" s="19">
        <v>18</v>
      </c>
      <c r="H17" s="19">
        <v>13</v>
      </c>
      <c r="I17" s="1"/>
      <c r="J17" s="1"/>
      <c r="K17" s="27">
        <v>31</v>
      </c>
      <c r="L17" s="1">
        <f>H17+J17</f>
        <v>13</v>
      </c>
    </row>
    <row r="18" spans="1:12" ht="15.75" x14ac:dyDescent="0.25">
      <c r="A18" s="1">
        <v>14</v>
      </c>
      <c r="B18" s="1" t="s">
        <v>167</v>
      </c>
      <c r="C18" s="17"/>
      <c r="D18" s="5"/>
      <c r="E18" s="5"/>
      <c r="F18" s="5"/>
      <c r="G18" s="19">
        <v>12</v>
      </c>
      <c r="H18" s="19">
        <v>22</v>
      </c>
      <c r="I18" s="1"/>
      <c r="J18" s="1"/>
      <c r="K18" s="27">
        <v>26</v>
      </c>
      <c r="L18" s="1">
        <f>H18+J18</f>
        <v>22</v>
      </c>
    </row>
    <row r="19" spans="1:12" ht="15.75" x14ac:dyDescent="0.25">
      <c r="A19" s="1">
        <v>15</v>
      </c>
      <c r="B19" s="1" t="s">
        <v>166</v>
      </c>
      <c r="C19" s="17"/>
      <c r="D19" s="5"/>
      <c r="E19" s="5"/>
      <c r="F19" s="5"/>
      <c r="G19" s="19">
        <v>10</v>
      </c>
      <c r="H19" s="19">
        <v>26</v>
      </c>
      <c r="I19" s="1"/>
      <c r="J19" s="1"/>
      <c r="K19" s="27">
        <v>25</v>
      </c>
      <c r="L19" s="1">
        <f>H19+J19</f>
        <v>26</v>
      </c>
    </row>
    <row r="20" spans="1:12" ht="15.75" x14ac:dyDescent="0.25">
      <c r="A20" s="1">
        <v>16</v>
      </c>
      <c r="B20" s="1" t="s">
        <v>116</v>
      </c>
      <c r="C20" s="17"/>
      <c r="D20" s="5"/>
      <c r="E20" s="11">
        <v>8</v>
      </c>
      <c r="F20" s="11">
        <v>32</v>
      </c>
      <c r="G20" s="19">
        <v>16</v>
      </c>
      <c r="H20" s="19">
        <v>15</v>
      </c>
      <c r="I20" s="1"/>
      <c r="J20" s="1"/>
      <c r="K20" s="27">
        <v>16</v>
      </c>
      <c r="L20" s="1">
        <f>SUM(F20+H20+J20)</f>
        <v>47</v>
      </c>
    </row>
    <row r="21" spans="1:12" ht="15.75" x14ac:dyDescent="0.25">
      <c r="A21" s="1">
        <v>17</v>
      </c>
      <c r="B21" s="1" t="s">
        <v>255</v>
      </c>
      <c r="C21" s="17"/>
      <c r="D21" s="5"/>
      <c r="E21" s="5"/>
      <c r="F21" s="5"/>
      <c r="G21" s="5"/>
      <c r="H21" s="5"/>
      <c r="I21" s="22">
        <v>3</v>
      </c>
      <c r="J21" s="22">
        <v>60</v>
      </c>
      <c r="K21" s="27">
        <v>11</v>
      </c>
      <c r="L21" s="1">
        <v>60</v>
      </c>
    </row>
    <row r="22" spans="1:12" ht="15.75" x14ac:dyDescent="0.25">
      <c r="A22" s="1">
        <v>18</v>
      </c>
      <c r="B22" s="1" t="s">
        <v>26</v>
      </c>
      <c r="C22" s="4">
        <v>7</v>
      </c>
      <c r="D22" s="4">
        <v>36</v>
      </c>
      <c r="E22" s="5"/>
      <c r="F22" s="5"/>
      <c r="G22" s="1"/>
      <c r="H22" s="1"/>
      <c r="I22" s="1"/>
      <c r="J22" s="1"/>
      <c r="K22" s="27">
        <v>21</v>
      </c>
      <c r="L22" s="1">
        <f>SUM(D22+F22+H22+J22)</f>
        <v>36</v>
      </c>
    </row>
    <row r="23" spans="1:12" ht="15.75" x14ac:dyDescent="0.25">
      <c r="A23" s="1">
        <v>19</v>
      </c>
      <c r="B23" s="29" t="s">
        <v>110</v>
      </c>
      <c r="C23" s="5"/>
      <c r="D23" s="5"/>
      <c r="E23" s="11">
        <v>1</v>
      </c>
      <c r="F23" s="11">
        <v>100</v>
      </c>
      <c r="G23" s="19">
        <v>1</v>
      </c>
      <c r="H23" s="19">
        <v>100</v>
      </c>
      <c r="I23" s="1"/>
      <c r="J23" s="1"/>
      <c r="K23" s="27">
        <v>2</v>
      </c>
      <c r="L23" s="1">
        <f>SUM(F23+H23+J23)</f>
        <v>200</v>
      </c>
    </row>
    <row r="24" spans="1:12" ht="15.75" x14ac:dyDescent="0.25">
      <c r="A24" s="1">
        <v>20</v>
      </c>
      <c r="B24" s="1" t="s">
        <v>162</v>
      </c>
      <c r="C24" s="5"/>
      <c r="D24" s="5"/>
      <c r="E24" s="5"/>
      <c r="F24" s="5"/>
      <c r="G24" s="19">
        <v>7</v>
      </c>
      <c r="H24" s="19">
        <v>36</v>
      </c>
      <c r="I24" s="1"/>
      <c r="J24" s="1"/>
      <c r="K24" s="27">
        <v>21</v>
      </c>
      <c r="L24" s="1">
        <f>H24+J24</f>
        <v>36</v>
      </c>
    </row>
    <row r="25" spans="1:12" ht="15.75" x14ac:dyDescent="0.25">
      <c r="A25" s="1">
        <v>21</v>
      </c>
      <c r="B25" s="1" t="s">
        <v>27</v>
      </c>
      <c r="C25" s="4">
        <v>5</v>
      </c>
      <c r="D25" s="4">
        <v>45</v>
      </c>
      <c r="E25" s="5"/>
      <c r="F25" s="5"/>
      <c r="G25" s="1"/>
      <c r="H25" s="1"/>
      <c r="I25" s="1"/>
      <c r="J25" s="1"/>
      <c r="K25" s="27">
        <v>17</v>
      </c>
      <c r="L25" s="1">
        <f t="shared" si="0"/>
        <v>45</v>
      </c>
    </row>
    <row r="26" spans="1:12" ht="15.75" x14ac:dyDescent="0.25">
      <c r="A26" s="1">
        <v>22</v>
      </c>
      <c r="B26" s="1" t="s">
        <v>28</v>
      </c>
      <c r="C26" s="4">
        <v>9</v>
      </c>
      <c r="D26" s="4">
        <v>29</v>
      </c>
      <c r="E26" s="11">
        <v>16</v>
      </c>
      <c r="F26" s="11">
        <v>15</v>
      </c>
      <c r="G26" s="19">
        <v>11</v>
      </c>
      <c r="H26" s="19">
        <v>24</v>
      </c>
      <c r="I26" s="1"/>
      <c r="J26" s="1"/>
      <c r="K26" s="27">
        <v>9</v>
      </c>
      <c r="L26" s="1">
        <f t="shared" si="0"/>
        <v>68</v>
      </c>
    </row>
    <row r="27" spans="1:12" ht="15.75" x14ac:dyDescent="0.25">
      <c r="A27" s="1">
        <v>23</v>
      </c>
      <c r="B27" s="1" t="s">
        <v>114</v>
      </c>
      <c r="C27" s="5"/>
      <c r="D27" s="5"/>
      <c r="E27" s="11">
        <v>6</v>
      </c>
      <c r="F27" s="11">
        <v>40</v>
      </c>
      <c r="G27" s="1"/>
      <c r="H27" s="1"/>
      <c r="I27" s="1"/>
      <c r="J27" s="1"/>
      <c r="K27" s="27">
        <v>19</v>
      </c>
      <c r="L27" s="1">
        <f>SUM(F27+H27+J27)</f>
        <v>40</v>
      </c>
    </row>
    <row r="28" spans="1:12" ht="15.75" x14ac:dyDescent="0.25">
      <c r="A28" s="1">
        <v>24</v>
      </c>
      <c r="B28" s="1" t="s">
        <v>111</v>
      </c>
      <c r="C28" s="5"/>
      <c r="D28" s="5"/>
      <c r="E28" s="11">
        <v>2</v>
      </c>
      <c r="F28" s="11">
        <v>80</v>
      </c>
      <c r="G28" s="1"/>
      <c r="H28" s="1"/>
      <c r="I28" s="1"/>
      <c r="J28" s="1"/>
      <c r="K28" s="27">
        <v>6</v>
      </c>
      <c r="L28" s="1">
        <f>SUM(F28+H28+J28)</f>
        <v>80</v>
      </c>
    </row>
    <row r="29" spans="1:12" ht="15.75" x14ac:dyDescent="0.25">
      <c r="A29" s="12">
        <v>25</v>
      </c>
      <c r="B29" s="1" t="s">
        <v>29</v>
      </c>
      <c r="C29" s="4">
        <v>8</v>
      </c>
      <c r="D29" s="4">
        <v>32</v>
      </c>
      <c r="E29" s="11">
        <v>14</v>
      </c>
      <c r="F29" s="11">
        <v>18</v>
      </c>
      <c r="G29" s="1"/>
      <c r="H29" s="1"/>
      <c r="I29" s="1"/>
      <c r="J29" s="1"/>
      <c r="K29" s="27">
        <v>14</v>
      </c>
      <c r="L29" s="1">
        <f t="shared" si="0"/>
        <v>50</v>
      </c>
    </row>
    <row r="30" spans="1:12" ht="15.75" x14ac:dyDescent="0.25">
      <c r="A30" s="1">
        <v>26</v>
      </c>
      <c r="B30" s="1" t="s">
        <v>168</v>
      </c>
      <c r="C30" s="5"/>
      <c r="D30" s="5"/>
      <c r="E30" s="5"/>
      <c r="F30" s="5"/>
      <c r="G30" s="19">
        <v>6</v>
      </c>
      <c r="H30" s="19">
        <v>40</v>
      </c>
      <c r="I30" s="1"/>
      <c r="J30" s="1"/>
      <c r="K30" s="27">
        <v>19</v>
      </c>
      <c r="L30" s="1">
        <f>H30+J30</f>
        <v>40</v>
      </c>
    </row>
    <row r="31" spans="1:12" ht="15.75" x14ac:dyDescent="0.25">
      <c r="A31" s="1">
        <v>27</v>
      </c>
      <c r="B31" s="1" t="s">
        <v>123</v>
      </c>
      <c r="C31" s="5"/>
      <c r="D31" s="5"/>
      <c r="E31" s="11">
        <v>19</v>
      </c>
      <c r="F31" s="11">
        <v>12</v>
      </c>
      <c r="G31" s="1"/>
      <c r="H31" s="1"/>
      <c r="I31" s="1"/>
      <c r="J31" s="1"/>
      <c r="K31" s="27">
        <v>33</v>
      </c>
      <c r="L31" s="1">
        <f t="shared" ref="L31:L38" si="1">SUM(F31+H31+J31)</f>
        <v>12</v>
      </c>
    </row>
    <row r="32" spans="1:12" ht="15.75" x14ac:dyDescent="0.25">
      <c r="A32" s="5">
        <v>28</v>
      </c>
      <c r="B32" s="1" t="s">
        <v>122</v>
      </c>
      <c r="C32" s="5"/>
      <c r="D32" s="5"/>
      <c r="E32" s="11">
        <v>18</v>
      </c>
      <c r="F32" s="11">
        <v>13</v>
      </c>
      <c r="G32" s="1"/>
      <c r="H32" s="1"/>
      <c r="I32" s="1"/>
      <c r="J32" s="1"/>
      <c r="K32" s="27">
        <v>31</v>
      </c>
      <c r="L32" s="1">
        <f t="shared" si="1"/>
        <v>13</v>
      </c>
    </row>
    <row r="33" spans="1:12" ht="15.75" x14ac:dyDescent="0.25">
      <c r="A33" s="5">
        <v>29</v>
      </c>
      <c r="B33" s="1" t="s">
        <v>165</v>
      </c>
      <c r="C33" s="5"/>
      <c r="D33" s="5"/>
      <c r="E33" s="5"/>
      <c r="F33" s="5"/>
      <c r="G33" s="19">
        <v>13</v>
      </c>
      <c r="H33" s="19">
        <v>20</v>
      </c>
      <c r="I33" s="1"/>
      <c r="J33" s="1"/>
      <c r="K33" s="27">
        <v>28</v>
      </c>
      <c r="L33" s="1">
        <f>H33+J33</f>
        <v>20</v>
      </c>
    </row>
    <row r="34" spans="1:12" ht="15.75" x14ac:dyDescent="0.25">
      <c r="A34" s="5">
        <v>30</v>
      </c>
      <c r="B34" s="1" t="s">
        <v>170</v>
      </c>
      <c r="C34" s="5"/>
      <c r="D34" s="5"/>
      <c r="E34" s="5"/>
      <c r="F34" s="5"/>
      <c r="G34" s="19">
        <v>15</v>
      </c>
      <c r="H34" s="19">
        <v>16</v>
      </c>
      <c r="I34" s="1"/>
      <c r="J34" s="1"/>
      <c r="K34" s="27">
        <v>29</v>
      </c>
      <c r="L34" s="1">
        <f>H34+J34</f>
        <v>16</v>
      </c>
    </row>
    <row r="35" spans="1:12" ht="15.75" x14ac:dyDescent="0.25">
      <c r="A35" s="5">
        <v>31</v>
      </c>
      <c r="B35" s="1" t="s">
        <v>115</v>
      </c>
      <c r="C35" s="5"/>
      <c r="D35" s="5"/>
      <c r="E35" s="11">
        <v>7</v>
      </c>
      <c r="F35" s="11">
        <v>36</v>
      </c>
      <c r="G35" s="1"/>
      <c r="H35" s="1"/>
      <c r="I35" s="1"/>
      <c r="J35" s="1"/>
      <c r="K35" s="27">
        <v>21</v>
      </c>
      <c r="L35" s="1">
        <f t="shared" si="1"/>
        <v>36</v>
      </c>
    </row>
    <row r="36" spans="1:12" ht="15.75" x14ac:dyDescent="0.25">
      <c r="A36" s="5">
        <v>32</v>
      </c>
      <c r="B36" s="1" t="s">
        <v>119</v>
      </c>
      <c r="C36" s="5"/>
      <c r="D36" s="5"/>
      <c r="E36" s="11">
        <v>12</v>
      </c>
      <c r="F36" s="11">
        <v>22</v>
      </c>
      <c r="G36" s="1"/>
      <c r="H36" s="1"/>
      <c r="I36" s="1"/>
      <c r="J36" s="1"/>
      <c r="K36" s="27">
        <v>26</v>
      </c>
      <c r="L36" s="1">
        <f t="shared" si="1"/>
        <v>22</v>
      </c>
    </row>
    <row r="37" spans="1:12" ht="15.75" x14ac:dyDescent="0.25">
      <c r="A37" s="5">
        <v>33</v>
      </c>
      <c r="B37" s="1" t="s">
        <v>118</v>
      </c>
      <c r="C37" s="5"/>
      <c r="D37" s="5"/>
      <c r="E37" s="11">
        <v>11</v>
      </c>
      <c r="F37" s="11">
        <v>24</v>
      </c>
      <c r="G37" s="19">
        <v>8</v>
      </c>
      <c r="H37" s="19">
        <v>32</v>
      </c>
      <c r="I37" s="1"/>
      <c r="J37" s="1"/>
      <c r="K37" s="27">
        <v>24</v>
      </c>
      <c r="L37" s="1">
        <f t="shared" si="1"/>
        <v>56</v>
      </c>
    </row>
    <row r="38" spans="1:12" ht="15.75" x14ac:dyDescent="0.25">
      <c r="A38" s="5">
        <v>34</v>
      </c>
      <c r="B38" s="1" t="s">
        <v>121</v>
      </c>
      <c r="C38" s="5"/>
      <c r="D38" s="5"/>
      <c r="E38" s="11">
        <v>17</v>
      </c>
      <c r="F38" s="11">
        <v>14</v>
      </c>
      <c r="G38" s="19">
        <v>17</v>
      </c>
      <c r="H38" s="19">
        <v>14</v>
      </c>
      <c r="I38" s="1"/>
      <c r="J38" s="1"/>
      <c r="K38" s="27">
        <v>23</v>
      </c>
      <c r="L38" s="1">
        <f t="shared" si="1"/>
        <v>28</v>
      </c>
    </row>
    <row r="39" spans="1:12" ht="15.75" x14ac:dyDescent="0.25">
      <c r="A39" s="5">
        <v>35</v>
      </c>
      <c r="B39" s="28" t="s">
        <v>113</v>
      </c>
      <c r="C39" s="6">
        <v>3</v>
      </c>
      <c r="D39" s="4">
        <v>60</v>
      </c>
      <c r="E39" s="11">
        <v>4</v>
      </c>
      <c r="F39" s="11">
        <v>50</v>
      </c>
      <c r="G39" s="19">
        <v>4</v>
      </c>
      <c r="H39" s="19">
        <v>50</v>
      </c>
      <c r="I39" s="1"/>
      <c r="J39" s="1"/>
      <c r="K39" s="27">
        <v>3</v>
      </c>
      <c r="L39" s="1">
        <f t="shared" si="0"/>
        <v>160</v>
      </c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="118" zoomScaleNormal="118" workbookViewId="0">
      <selection activeCell="B63" sqref="B63"/>
    </sheetView>
  </sheetViews>
  <sheetFormatPr defaultRowHeight="15" x14ac:dyDescent="0.25"/>
  <cols>
    <col min="2" max="2" width="27.140625" customWidth="1"/>
  </cols>
  <sheetData>
    <row r="1" spans="1:13" x14ac:dyDescent="0.25">
      <c r="B1" t="s">
        <v>109</v>
      </c>
    </row>
    <row r="3" spans="1:13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25">
        <v>1</v>
      </c>
      <c r="B5" s="8" t="s">
        <v>228</v>
      </c>
      <c r="C5" s="16"/>
      <c r="D5" s="16"/>
      <c r="E5" s="16"/>
      <c r="F5" s="16"/>
      <c r="G5" s="20">
        <v>4</v>
      </c>
      <c r="H5" s="20">
        <v>50</v>
      </c>
      <c r="I5" s="7"/>
      <c r="J5" s="7"/>
      <c r="K5" s="27">
        <v>13</v>
      </c>
      <c r="L5" s="1">
        <v>50</v>
      </c>
      <c r="M5" s="23"/>
    </row>
    <row r="6" spans="1:13" ht="15.75" x14ac:dyDescent="0.25">
      <c r="A6" s="25">
        <v>2</v>
      </c>
      <c r="B6" s="8" t="s">
        <v>154</v>
      </c>
      <c r="C6" s="16"/>
      <c r="D6" s="16"/>
      <c r="E6" s="10">
        <v>10</v>
      </c>
      <c r="F6" s="10">
        <v>26</v>
      </c>
      <c r="G6" s="2"/>
      <c r="H6" s="2"/>
      <c r="I6" s="2"/>
      <c r="J6" s="2"/>
      <c r="K6" s="27">
        <v>28</v>
      </c>
      <c r="L6" s="1">
        <f>SUM(F6+H6+J6)</f>
        <v>26</v>
      </c>
      <c r="M6" s="23"/>
    </row>
    <row r="7" spans="1:13" ht="15.75" x14ac:dyDescent="0.25">
      <c r="A7" s="25">
        <v>3</v>
      </c>
      <c r="B7" s="8" t="s">
        <v>158</v>
      </c>
      <c r="C7" s="16"/>
      <c r="D7" s="16"/>
      <c r="E7" s="10">
        <v>17</v>
      </c>
      <c r="F7" s="10">
        <v>14</v>
      </c>
      <c r="G7" s="2"/>
      <c r="H7" s="2"/>
      <c r="I7" s="2"/>
      <c r="J7" s="2"/>
      <c r="K7" s="27">
        <v>46</v>
      </c>
      <c r="L7" s="1">
        <f>SUM(F7+H7+J7)</f>
        <v>14</v>
      </c>
      <c r="M7" s="23"/>
    </row>
    <row r="8" spans="1:13" ht="15.75" x14ac:dyDescent="0.25">
      <c r="A8" s="1">
        <v>4</v>
      </c>
      <c r="B8" s="1" t="s">
        <v>80</v>
      </c>
      <c r="C8" s="4">
        <v>12</v>
      </c>
      <c r="D8" s="4">
        <v>22</v>
      </c>
      <c r="E8" s="11">
        <v>15</v>
      </c>
      <c r="F8" s="11">
        <v>16</v>
      </c>
      <c r="G8" s="19">
        <v>21</v>
      </c>
      <c r="H8" s="19">
        <v>10</v>
      </c>
      <c r="I8" s="1"/>
      <c r="J8" s="1"/>
      <c r="K8" s="27">
        <v>14</v>
      </c>
      <c r="L8" s="1">
        <f t="shared" ref="L8:L60" si="0">SUM(D8+F8+H8+J8)</f>
        <v>48</v>
      </c>
      <c r="M8" s="23"/>
    </row>
    <row r="9" spans="1:13" ht="15.75" x14ac:dyDescent="0.25">
      <c r="A9" s="1">
        <v>5</v>
      </c>
      <c r="B9" s="1" t="s">
        <v>259</v>
      </c>
      <c r="C9" s="5"/>
      <c r="D9" s="5"/>
      <c r="E9" s="5"/>
      <c r="F9" s="5"/>
      <c r="G9" s="5"/>
      <c r="H9" s="5"/>
      <c r="I9" s="22">
        <v>14</v>
      </c>
      <c r="J9" s="22">
        <v>18</v>
      </c>
      <c r="K9" s="27">
        <v>38</v>
      </c>
      <c r="L9" s="1">
        <v>18</v>
      </c>
      <c r="M9" s="23"/>
    </row>
    <row r="10" spans="1:13" ht="15.75" x14ac:dyDescent="0.25">
      <c r="A10" s="1">
        <v>6</v>
      </c>
      <c r="B10" s="1" t="s">
        <v>81</v>
      </c>
      <c r="C10" s="4">
        <v>7</v>
      </c>
      <c r="D10" s="4">
        <v>36</v>
      </c>
      <c r="E10" s="5"/>
      <c r="F10" s="5"/>
      <c r="G10" s="1"/>
      <c r="H10" s="1"/>
      <c r="I10" s="22">
        <v>5</v>
      </c>
      <c r="J10" s="22">
        <v>45</v>
      </c>
      <c r="K10" s="27">
        <v>8</v>
      </c>
      <c r="L10" s="1">
        <f t="shared" si="0"/>
        <v>81</v>
      </c>
      <c r="M10" s="23"/>
    </row>
    <row r="11" spans="1:13" ht="15.75" x14ac:dyDescent="0.25">
      <c r="A11" s="1">
        <v>7</v>
      </c>
      <c r="B11" s="1" t="s">
        <v>239</v>
      </c>
      <c r="C11" s="5"/>
      <c r="D11" s="5"/>
      <c r="E11" s="5"/>
      <c r="F11" s="5"/>
      <c r="G11" s="19">
        <v>29</v>
      </c>
      <c r="H11" s="19">
        <v>2</v>
      </c>
      <c r="I11" s="22">
        <v>18</v>
      </c>
      <c r="J11" s="22">
        <v>13</v>
      </c>
      <c r="K11" s="27">
        <v>43</v>
      </c>
      <c r="L11" s="1">
        <f>H11+J11</f>
        <v>15</v>
      </c>
      <c r="M11" s="23"/>
    </row>
    <row r="12" spans="1:13" ht="15.75" x14ac:dyDescent="0.25">
      <c r="A12" s="1">
        <v>8</v>
      </c>
      <c r="B12" s="1" t="s">
        <v>218</v>
      </c>
      <c r="C12" s="5"/>
      <c r="D12" s="5"/>
      <c r="E12" s="5"/>
      <c r="F12" s="5"/>
      <c r="G12" s="19">
        <v>20</v>
      </c>
      <c r="H12" s="19">
        <v>11</v>
      </c>
      <c r="I12" s="1"/>
      <c r="J12" s="1"/>
      <c r="K12" s="27">
        <v>53</v>
      </c>
      <c r="L12" s="1">
        <f>H12+J12</f>
        <v>11</v>
      </c>
      <c r="M12" s="23"/>
    </row>
    <row r="13" spans="1:13" ht="15.75" x14ac:dyDescent="0.25">
      <c r="A13" s="1">
        <v>9</v>
      </c>
      <c r="B13" s="1" t="s">
        <v>213</v>
      </c>
      <c r="C13" s="5"/>
      <c r="D13" s="5"/>
      <c r="E13" s="5"/>
      <c r="F13" s="5"/>
      <c r="G13" s="19">
        <v>7</v>
      </c>
      <c r="H13" s="19">
        <v>36</v>
      </c>
      <c r="I13" s="1"/>
      <c r="J13" s="1"/>
      <c r="K13" s="27">
        <v>24</v>
      </c>
      <c r="L13" s="1">
        <f>H13+J13</f>
        <v>36</v>
      </c>
      <c r="M13" s="23"/>
    </row>
    <row r="14" spans="1:13" ht="15.75" x14ac:dyDescent="0.25">
      <c r="A14" s="1">
        <v>10</v>
      </c>
      <c r="B14" s="1" t="s">
        <v>82</v>
      </c>
      <c r="C14" s="4">
        <v>6</v>
      </c>
      <c r="D14" s="4">
        <v>40</v>
      </c>
      <c r="E14" s="5"/>
      <c r="F14" s="5"/>
      <c r="G14" s="1"/>
      <c r="H14" s="1"/>
      <c r="I14" s="1"/>
      <c r="J14" s="1"/>
      <c r="K14" s="27">
        <v>18</v>
      </c>
      <c r="L14" s="1">
        <f t="shared" si="0"/>
        <v>40</v>
      </c>
      <c r="M14" s="23"/>
    </row>
    <row r="15" spans="1:13" ht="15.75" x14ac:dyDescent="0.25">
      <c r="A15" s="1">
        <v>11</v>
      </c>
      <c r="B15" s="1" t="s">
        <v>85</v>
      </c>
      <c r="C15" s="4">
        <v>13</v>
      </c>
      <c r="D15" s="4">
        <v>20</v>
      </c>
      <c r="E15" s="5"/>
      <c r="F15" s="5"/>
      <c r="G15" s="1"/>
      <c r="H15" s="1"/>
      <c r="I15" s="1"/>
      <c r="J15" s="1"/>
      <c r="K15" s="27">
        <v>34</v>
      </c>
      <c r="L15" s="1">
        <f t="shared" si="0"/>
        <v>20</v>
      </c>
      <c r="M15" s="23"/>
    </row>
    <row r="16" spans="1:13" ht="15.75" x14ac:dyDescent="0.25">
      <c r="A16" s="1">
        <v>12</v>
      </c>
      <c r="B16" s="1" t="s">
        <v>226</v>
      </c>
      <c r="C16" s="5"/>
      <c r="D16" s="5"/>
      <c r="E16" s="5"/>
      <c r="F16" s="5"/>
      <c r="G16" s="19">
        <v>14</v>
      </c>
      <c r="H16" s="19">
        <v>18</v>
      </c>
      <c r="I16" s="1"/>
      <c r="J16" s="1"/>
      <c r="K16" s="27">
        <v>38</v>
      </c>
      <c r="L16" s="1">
        <f>H16+J16</f>
        <v>18</v>
      </c>
      <c r="M16" s="23"/>
    </row>
    <row r="17" spans="1:13" ht="15.75" x14ac:dyDescent="0.25">
      <c r="A17" s="1">
        <v>13</v>
      </c>
      <c r="B17" s="1" t="s">
        <v>83</v>
      </c>
      <c r="C17" s="4">
        <v>1</v>
      </c>
      <c r="D17" s="4">
        <v>100</v>
      </c>
      <c r="E17" s="11">
        <v>1</v>
      </c>
      <c r="F17" s="11">
        <v>100</v>
      </c>
      <c r="G17" s="1"/>
      <c r="H17" s="1"/>
      <c r="I17" s="1"/>
      <c r="J17" s="1"/>
      <c r="K17" s="27">
        <v>5</v>
      </c>
      <c r="L17" s="1">
        <f t="shared" si="0"/>
        <v>200</v>
      </c>
      <c r="M17" s="23"/>
    </row>
    <row r="18" spans="1:13" ht="15.75" x14ac:dyDescent="0.25">
      <c r="A18" s="1">
        <v>14</v>
      </c>
      <c r="B18" s="1" t="s">
        <v>84</v>
      </c>
      <c r="C18" s="4">
        <v>11</v>
      </c>
      <c r="D18" s="4">
        <v>24</v>
      </c>
      <c r="E18" s="5"/>
      <c r="F18" s="5"/>
      <c r="G18" s="1"/>
      <c r="H18" s="1"/>
      <c r="I18" s="1"/>
      <c r="J18" s="1"/>
      <c r="K18" s="27">
        <v>29</v>
      </c>
      <c r="L18" s="1">
        <f t="shared" si="0"/>
        <v>24</v>
      </c>
      <c r="M18" s="23"/>
    </row>
    <row r="19" spans="1:13" ht="15.75" x14ac:dyDescent="0.25">
      <c r="A19" s="1">
        <v>15</v>
      </c>
      <c r="B19" s="1" t="s">
        <v>157</v>
      </c>
      <c r="C19" s="5"/>
      <c r="D19" s="5"/>
      <c r="E19" s="11">
        <v>14</v>
      </c>
      <c r="F19" s="11">
        <v>18</v>
      </c>
      <c r="G19" s="1"/>
      <c r="H19" s="1"/>
      <c r="I19" s="1"/>
      <c r="J19" s="1"/>
      <c r="K19" s="27">
        <v>38</v>
      </c>
      <c r="L19" s="1">
        <f>SUM(F19+H19+J19)</f>
        <v>18</v>
      </c>
      <c r="M19" s="23"/>
    </row>
    <row r="20" spans="1:13" ht="15.75" x14ac:dyDescent="0.25">
      <c r="A20" s="1">
        <v>16</v>
      </c>
      <c r="B20" s="1" t="s">
        <v>86</v>
      </c>
      <c r="C20" s="4">
        <v>17</v>
      </c>
      <c r="D20" s="4">
        <v>14</v>
      </c>
      <c r="E20" s="5"/>
      <c r="F20" s="5"/>
      <c r="G20" s="1"/>
      <c r="H20" s="1"/>
      <c r="I20" s="1"/>
      <c r="J20" s="1"/>
      <c r="K20" s="27">
        <v>46</v>
      </c>
      <c r="L20" s="1">
        <f t="shared" si="0"/>
        <v>14</v>
      </c>
      <c r="M20" s="23"/>
    </row>
    <row r="21" spans="1:13" ht="15.75" x14ac:dyDescent="0.25">
      <c r="A21" s="1">
        <v>17</v>
      </c>
      <c r="B21" s="1" t="s">
        <v>260</v>
      </c>
      <c r="C21" s="5"/>
      <c r="D21" s="5"/>
      <c r="E21" s="5"/>
      <c r="F21" s="5"/>
      <c r="G21" s="1"/>
      <c r="H21" s="1"/>
      <c r="I21" s="22">
        <v>6</v>
      </c>
      <c r="J21" s="22">
        <v>40</v>
      </c>
      <c r="K21" s="27">
        <v>18</v>
      </c>
      <c r="L21" s="1">
        <v>40</v>
      </c>
      <c r="M21" s="23"/>
    </row>
    <row r="22" spans="1:13" ht="15.75" x14ac:dyDescent="0.25">
      <c r="A22" s="1">
        <v>18</v>
      </c>
      <c r="B22" s="1" t="s">
        <v>149</v>
      </c>
      <c r="C22" s="5"/>
      <c r="D22" s="5"/>
      <c r="E22" s="11">
        <v>3</v>
      </c>
      <c r="F22" s="11">
        <v>60</v>
      </c>
      <c r="G22" s="19">
        <v>17</v>
      </c>
      <c r="H22" s="19">
        <v>14</v>
      </c>
      <c r="I22" s="1"/>
      <c r="J22" s="1"/>
      <c r="K22" s="27">
        <v>9</v>
      </c>
      <c r="L22" s="1">
        <f>SUM(F22+H22+J22)</f>
        <v>74</v>
      </c>
      <c r="M22" s="23"/>
    </row>
    <row r="23" spans="1:13" ht="15.75" x14ac:dyDescent="0.25">
      <c r="A23" s="1">
        <v>19</v>
      </c>
      <c r="B23" s="1" t="s">
        <v>223</v>
      </c>
      <c r="C23" s="5"/>
      <c r="D23" s="5"/>
      <c r="E23" s="5"/>
      <c r="F23" s="5"/>
      <c r="G23" s="19">
        <v>32</v>
      </c>
      <c r="H23" s="19">
        <v>1</v>
      </c>
      <c r="I23" s="1"/>
      <c r="J23" s="1"/>
      <c r="K23" s="27">
        <v>57</v>
      </c>
      <c r="L23" s="1">
        <f>H23+J23</f>
        <v>1</v>
      </c>
      <c r="M23" s="23"/>
    </row>
    <row r="24" spans="1:13" ht="15.75" x14ac:dyDescent="0.25">
      <c r="A24" s="1">
        <v>20</v>
      </c>
      <c r="B24" s="1" t="s">
        <v>87</v>
      </c>
      <c r="C24" s="4">
        <v>8</v>
      </c>
      <c r="D24" s="4">
        <v>32</v>
      </c>
      <c r="E24" s="11">
        <v>12</v>
      </c>
      <c r="F24" s="11">
        <v>22</v>
      </c>
      <c r="G24" s="19">
        <v>9</v>
      </c>
      <c r="H24" s="19">
        <v>29</v>
      </c>
      <c r="I24" s="22">
        <v>9</v>
      </c>
      <c r="J24" s="22">
        <v>29</v>
      </c>
      <c r="K24" s="27">
        <v>4</v>
      </c>
      <c r="L24" s="1">
        <v>212</v>
      </c>
      <c r="M24" s="24">
        <v>100</v>
      </c>
    </row>
    <row r="25" spans="1:13" ht="15.75" x14ac:dyDescent="0.25">
      <c r="A25" s="1">
        <v>21</v>
      </c>
      <c r="B25" s="1" t="s">
        <v>258</v>
      </c>
      <c r="C25" s="5"/>
      <c r="D25" s="5"/>
      <c r="E25" s="5"/>
      <c r="F25" s="5"/>
      <c r="G25" s="5"/>
      <c r="H25" s="5"/>
      <c r="I25" s="22">
        <v>8</v>
      </c>
      <c r="J25" s="22">
        <v>32</v>
      </c>
      <c r="K25" s="27">
        <v>25</v>
      </c>
      <c r="L25" s="1">
        <v>32</v>
      </c>
      <c r="M25" s="23"/>
    </row>
    <row r="26" spans="1:13" ht="15.75" x14ac:dyDescent="0.25">
      <c r="A26" s="1">
        <v>22</v>
      </c>
      <c r="B26" s="1" t="s">
        <v>233</v>
      </c>
      <c r="C26" s="5"/>
      <c r="D26" s="5"/>
      <c r="E26" s="5"/>
      <c r="F26" s="5"/>
      <c r="G26" s="19">
        <v>11</v>
      </c>
      <c r="H26" s="19">
        <v>24</v>
      </c>
      <c r="I26" s="1"/>
      <c r="J26" s="1"/>
      <c r="K26" s="27">
        <v>29</v>
      </c>
      <c r="L26" s="1">
        <f>H26+J26</f>
        <v>24</v>
      </c>
      <c r="M26" s="23"/>
    </row>
    <row r="27" spans="1:13" ht="15.75" x14ac:dyDescent="0.25">
      <c r="A27" s="1">
        <v>23</v>
      </c>
      <c r="B27" s="1" t="s">
        <v>238</v>
      </c>
      <c r="C27" s="5"/>
      <c r="D27" s="5"/>
      <c r="E27" s="5"/>
      <c r="F27" s="5"/>
      <c r="G27" s="19">
        <v>30</v>
      </c>
      <c r="H27" s="19">
        <v>1</v>
      </c>
      <c r="I27" s="1"/>
      <c r="J27" s="1"/>
      <c r="K27" s="27">
        <v>57</v>
      </c>
      <c r="L27" s="1">
        <f>H27+J27</f>
        <v>1</v>
      </c>
      <c r="M27" s="23"/>
    </row>
    <row r="28" spans="1:13" ht="15.75" x14ac:dyDescent="0.25">
      <c r="A28" s="1">
        <v>24</v>
      </c>
      <c r="B28" s="1" t="s">
        <v>227</v>
      </c>
      <c r="C28" s="5"/>
      <c r="D28" s="5"/>
      <c r="E28" s="5"/>
      <c r="F28" s="5"/>
      <c r="G28" s="19">
        <v>28</v>
      </c>
      <c r="H28" s="19">
        <v>3</v>
      </c>
      <c r="I28" s="1"/>
      <c r="J28" s="1"/>
      <c r="K28" s="27">
        <v>56</v>
      </c>
      <c r="L28" s="1">
        <f>H28+J28</f>
        <v>3</v>
      </c>
      <c r="M28" s="23"/>
    </row>
    <row r="29" spans="1:13" ht="15.75" x14ac:dyDescent="0.25">
      <c r="A29" s="1">
        <v>25</v>
      </c>
      <c r="B29" s="1" t="s">
        <v>230</v>
      </c>
      <c r="C29" s="5"/>
      <c r="D29" s="5"/>
      <c r="E29" s="5"/>
      <c r="F29" s="5"/>
      <c r="G29" s="19">
        <v>22</v>
      </c>
      <c r="H29" s="19">
        <v>9</v>
      </c>
      <c r="I29" s="1"/>
      <c r="J29" s="1"/>
      <c r="K29" s="27">
        <v>54</v>
      </c>
      <c r="L29" s="1">
        <f>H29+J29</f>
        <v>9</v>
      </c>
      <c r="M29" s="23"/>
    </row>
    <row r="30" spans="1:13" ht="15.75" x14ac:dyDescent="0.25">
      <c r="A30" s="1">
        <v>26</v>
      </c>
      <c r="B30" s="1" t="s">
        <v>88</v>
      </c>
      <c r="C30" s="4">
        <v>16</v>
      </c>
      <c r="D30" s="4">
        <v>15</v>
      </c>
      <c r="E30" s="5"/>
      <c r="F30" s="5"/>
      <c r="G30" s="1"/>
      <c r="H30" s="1"/>
      <c r="I30" s="1"/>
      <c r="J30" s="1"/>
      <c r="K30" s="27">
        <v>45</v>
      </c>
      <c r="L30" s="1">
        <f t="shared" si="0"/>
        <v>15</v>
      </c>
      <c r="M30" s="23"/>
    </row>
    <row r="31" spans="1:13" ht="15.75" x14ac:dyDescent="0.25">
      <c r="A31" s="1">
        <v>27</v>
      </c>
      <c r="B31" s="1" t="s">
        <v>159</v>
      </c>
      <c r="C31" s="5"/>
      <c r="D31" s="5"/>
      <c r="E31" s="11">
        <v>18</v>
      </c>
      <c r="F31" s="11">
        <v>13</v>
      </c>
      <c r="G31" s="1"/>
      <c r="H31" s="1"/>
      <c r="I31" s="1"/>
      <c r="J31" s="1"/>
      <c r="K31" s="27">
        <v>48</v>
      </c>
      <c r="L31" s="1">
        <f>SUM(F31+H31+J31)</f>
        <v>13</v>
      </c>
      <c r="M31" s="23"/>
    </row>
    <row r="32" spans="1:13" ht="15.75" x14ac:dyDescent="0.25">
      <c r="A32" s="1">
        <v>28</v>
      </c>
      <c r="B32" s="1" t="s">
        <v>231</v>
      </c>
      <c r="C32" s="5"/>
      <c r="D32" s="5"/>
      <c r="E32" s="5"/>
      <c r="F32" s="5"/>
      <c r="G32" s="19">
        <v>35</v>
      </c>
      <c r="H32" s="19">
        <v>1</v>
      </c>
      <c r="I32" s="1"/>
      <c r="J32" s="1"/>
      <c r="K32" s="27">
        <v>57</v>
      </c>
      <c r="L32" s="1">
        <f>H32+J32</f>
        <v>1</v>
      </c>
      <c r="M32" s="23"/>
    </row>
    <row r="33" spans="1:13" ht="15.75" x14ac:dyDescent="0.25">
      <c r="A33" s="1">
        <v>29</v>
      </c>
      <c r="B33" s="1" t="s">
        <v>155</v>
      </c>
      <c r="C33" s="5"/>
      <c r="D33" s="5"/>
      <c r="E33" s="11">
        <v>11</v>
      </c>
      <c r="F33" s="11">
        <v>24</v>
      </c>
      <c r="G33" s="1"/>
      <c r="H33" s="1"/>
      <c r="I33" s="1"/>
      <c r="J33" s="1"/>
      <c r="K33" s="27">
        <v>29</v>
      </c>
      <c r="L33" s="1">
        <f>SUM(F33+H33+J33)</f>
        <v>24</v>
      </c>
      <c r="M33" s="23"/>
    </row>
    <row r="34" spans="1:13" ht="15.75" x14ac:dyDescent="0.25">
      <c r="A34" s="1">
        <v>30</v>
      </c>
      <c r="B34" s="1" t="s">
        <v>219</v>
      </c>
      <c r="C34" s="5"/>
      <c r="D34" s="5"/>
      <c r="E34" s="5"/>
      <c r="F34" s="5"/>
      <c r="G34" s="19">
        <v>19</v>
      </c>
      <c r="H34" s="19">
        <v>12</v>
      </c>
      <c r="I34" s="1"/>
      <c r="J34" s="1"/>
      <c r="K34" s="27">
        <v>50</v>
      </c>
      <c r="L34" s="1">
        <f>H34+J34</f>
        <v>12</v>
      </c>
      <c r="M34" s="23"/>
    </row>
    <row r="35" spans="1:13" ht="15.75" x14ac:dyDescent="0.25">
      <c r="A35" s="1">
        <v>31</v>
      </c>
      <c r="B35" s="1" t="s">
        <v>229</v>
      </c>
      <c r="C35" s="5"/>
      <c r="D35" s="5"/>
      <c r="E35" s="5"/>
      <c r="F35" s="5"/>
      <c r="G35" s="19">
        <v>8</v>
      </c>
      <c r="H35" s="19">
        <v>32</v>
      </c>
      <c r="I35" s="1"/>
      <c r="J35" s="1"/>
      <c r="K35" s="27">
        <v>25</v>
      </c>
      <c r="L35" s="1">
        <f>H35+J35</f>
        <v>32</v>
      </c>
      <c r="M35" s="23"/>
    </row>
    <row r="36" spans="1:13" ht="15.75" x14ac:dyDescent="0.25">
      <c r="A36" s="1">
        <v>32</v>
      </c>
      <c r="B36" s="1" t="s">
        <v>224</v>
      </c>
      <c r="C36" s="5"/>
      <c r="D36" s="5"/>
      <c r="E36" s="5"/>
      <c r="F36" s="5"/>
      <c r="G36" s="19">
        <v>27</v>
      </c>
      <c r="H36" s="19">
        <v>4</v>
      </c>
      <c r="I36" s="22">
        <v>20</v>
      </c>
      <c r="J36" s="22">
        <v>11</v>
      </c>
      <c r="K36" s="27">
        <v>43</v>
      </c>
      <c r="L36" s="1">
        <f>H36+J36</f>
        <v>15</v>
      </c>
      <c r="M36" s="23"/>
    </row>
    <row r="37" spans="1:13" ht="15.75" x14ac:dyDescent="0.25">
      <c r="A37" s="1">
        <v>33</v>
      </c>
      <c r="B37" s="1" t="s">
        <v>89</v>
      </c>
      <c r="C37" s="4">
        <v>10</v>
      </c>
      <c r="D37" s="4">
        <v>26</v>
      </c>
      <c r="E37" s="11">
        <v>7</v>
      </c>
      <c r="F37" s="11">
        <v>36</v>
      </c>
      <c r="G37" s="1"/>
      <c r="H37" s="1"/>
      <c r="I37" s="1"/>
      <c r="J37" s="1"/>
      <c r="K37" s="27">
        <v>10</v>
      </c>
      <c r="L37" s="1">
        <f t="shared" si="0"/>
        <v>62</v>
      </c>
      <c r="M37" s="23"/>
    </row>
    <row r="38" spans="1:13" ht="15.75" x14ac:dyDescent="0.25">
      <c r="A38" s="1">
        <v>34</v>
      </c>
      <c r="B38" s="1" t="s">
        <v>214</v>
      </c>
      <c r="C38" s="5"/>
      <c r="D38" s="5"/>
      <c r="E38" s="5"/>
      <c r="F38" s="5"/>
      <c r="G38" s="19">
        <v>31</v>
      </c>
      <c r="H38" s="19">
        <v>1</v>
      </c>
      <c r="I38" s="1"/>
      <c r="J38" s="1"/>
      <c r="K38" s="27">
        <v>57</v>
      </c>
      <c r="L38" s="1">
        <f>H38+J38</f>
        <v>1</v>
      </c>
      <c r="M38" s="23"/>
    </row>
    <row r="39" spans="1:13" ht="15.75" x14ac:dyDescent="0.25">
      <c r="A39" s="1">
        <v>35</v>
      </c>
      <c r="B39" s="1" t="s">
        <v>152</v>
      </c>
      <c r="C39" s="5"/>
      <c r="D39" s="5"/>
      <c r="E39" s="11">
        <v>8</v>
      </c>
      <c r="F39" s="11">
        <v>32</v>
      </c>
      <c r="G39" s="1"/>
      <c r="H39" s="1"/>
      <c r="I39" s="1"/>
      <c r="J39" s="1"/>
      <c r="K39" s="27">
        <v>25</v>
      </c>
      <c r="L39" s="1">
        <f>SUM(F39+H39+J39)</f>
        <v>32</v>
      </c>
      <c r="M39" s="23"/>
    </row>
    <row r="40" spans="1:13" ht="15.75" x14ac:dyDescent="0.25">
      <c r="A40" s="1">
        <v>36</v>
      </c>
      <c r="B40" s="1" t="s">
        <v>90</v>
      </c>
      <c r="C40" s="4" t="s">
        <v>99</v>
      </c>
      <c r="D40" s="4">
        <v>1</v>
      </c>
      <c r="E40" s="5"/>
      <c r="F40" s="5"/>
      <c r="G40" s="1"/>
      <c r="H40" s="1"/>
      <c r="I40" s="1"/>
      <c r="J40" s="1"/>
      <c r="K40" s="27">
        <v>57</v>
      </c>
      <c r="L40" s="1">
        <f t="shared" si="0"/>
        <v>1</v>
      </c>
      <c r="M40" s="23"/>
    </row>
    <row r="41" spans="1:13" ht="15.75" x14ac:dyDescent="0.25">
      <c r="A41" s="1">
        <v>37</v>
      </c>
      <c r="B41" s="1" t="s">
        <v>237</v>
      </c>
      <c r="C41" s="5"/>
      <c r="D41" s="5"/>
      <c r="E41" s="5"/>
      <c r="F41" s="5"/>
      <c r="G41" s="19">
        <v>33</v>
      </c>
      <c r="H41" s="19">
        <v>1</v>
      </c>
      <c r="I41" s="1"/>
      <c r="J41" s="1"/>
      <c r="K41" s="27">
        <v>57</v>
      </c>
      <c r="L41" s="1">
        <f>H41+J41</f>
        <v>1</v>
      </c>
      <c r="M41" s="23"/>
    </row>
    <row r="42" spans="1:13" ht="15.75" x14ac:dyDescent="0.25">
      <c r="A42" s="1">
        <v>38</v>
      </c>
      <c r="B42" s="1" t="s">
        <v>91</v>
      </c>
      <c r="C42" s="4">
        <v>14</v>
      </c>
      <c r="D42" s="4">
        <v>18</v>
      </c>
      <c r="E42" s="5"/>
      <c r="F42" s="5"/>
      <c r="G42" s="1"/>
      <c r="H42" s="1"/>
      <c r="I42" s="1"/>
      <c r="J42" s="1"/>
      <c r="K42" s="27">
        <v>38</v>
      </c>
      <c r="L42" s="1">
        <f t="shared" si="0"/>
        <v>18</v>
      </c>
      <c r="M42" s="23"/>
    </row>
    <row r="43" spans="1:13" ht="15.75" x14ac:dyDescent="0.25">
      <c r="A43" s="1">
        <v>39</v>
      </c>
      <c r="B43" s="5" t="s">
        <v>92</v>
      </c>
      <c r="C43" s="4">
        <v>9</v>
      </c>
      <c r="D43" s="4">
        <v>29</v>
      </c>
      <c r="E43" s="5"/>
      <c r="F43" s="5"/>
      <c r="G43" s="19">
        <v>10</v>
      </c>
      <c r="H43" s="19">
        <v>26</v>
      </c>
      <c r="I43" s="1"/>
      <c r="J43" s="1"/>
      <c r="K43" s="27">
        <v>12</v>
      </c>
      <c r="L43" s="1">
        <f t="shared" si="0"/>
        <v>55</v>
      </c>
      <c r="M43" s="23"/>
    </row>
    <row r="44" spans="1:13" ht="15.75" x14ac:dyDescent="0.25">
      <c r="A44" s="1">
        <v>40</v>
      </c>
      <c r="B44" s="5" t="s">
        <v>257</v>
      </c>
      <c r="C44" s="5"/>
      <c r="D44" s="5"/>
      <c r="E44" s="5"/>
      <c r="F44" s="5"/>
      <c r="G44" s="5"/>
      <c r="H44" s="5"/>
      <c r="I44" s="22">
        <v>13</v>
      </c>
      <c r="J44" s="22">
        <v>20</v>
      </c>
      <c r="K44" s="27">
        <v>34</v>
      </c>
      <c r="L44" s="1">
        <v>20</v>
      </c>
      <c r="M44" s="23"/>
    </row>
    <row r="45" spans="1:13" ht="15.75" x14ac:dyDescent="0.25">
      <c r="A45" s="1">
        <v>41</v>
      </c>
      <c r="B45" s="5" t="s">
        <v>153</v>
      </c>
      <c r="C45" s="5"/>
      <c r="D45" s="5"/>
      <c r="E45" s="11">
        <v>9</v>
      </c>
      <c r="F45" s="11">
        <v>29</v>
      </c>
      <c r="G45" s="1"/>
      <c r="H45" s="1"/>
      <c r="I45" s="1"/>
      <c r="J45" s="1"/>
      <c r="K45" s="27">
        <v>28</v>
      </c>
      <c r="L45" s="1">
        <f>SUM(F45+H45+J45)</f>
        <v>29</v>
      </c>
      <c r="M45" s="23"/>
    </row>
    <row r="46" spans="1:13" ht="15.75" x14ac:dyDescent="0.25">
      <c r="A46" s="1">
        <v>42</v>
      </c>
      <c r="B46" s="29" t="s">
        <v>93</v>
      </c>
      <c r="C46" s="4">
        <v>2</v>
      </c>
      <c r="D46" s="4">
        <v>80</v>
      </c>
      <c r="E46" s="5"/>
      <c r="F46" s="5"/>
      <c r="G46" s="19">
        <v>2</v>
      </c>
      <c r="H46" s="19">
        <v>80</v>
      </c>
      <c r="I46" s="22">
        <v>2</v>
      </c>
      <c r="J46" s="22">
        <v>80</v>
      </c>
      <c r="K46" s="27">
        <v>2</v>
      </c>
      <c r="L46" s="1">
        <f t="shared" si="0"/>
        <v>240</v>
      </c>
      <c r="M46" s="23"/>
    </row>
    <row r="47" spans="1:13" ht="15.75" x14ac:dyDescent="0.25">
      <c r="A47" s="1">
        <v>43</v>
      </c>
      <c r="B47" s="5" t="s">
        <v>94</v>
      </c>
      <c r="C47" s="4">
        <v>3</v>
      </c>
      <c r="D47" s="4">
        <v>60</v>
      </c>
      <c r="E47" s="5"/>
      <c r="F47" s="5"/>
      <c r="G47" s="1"/>
      <c r="H47" s="1"/>
      <c r="I47" s="22">
        <v>1</v>
      </c>
      <c r="J47" s="22">
        <v>100</v>
      </c>
      <c r="K47" s="27">
        <v>6</v>
      </c>
      <c r="L47" s="1">
        <f t="shared" si="0"/>
        <v>160</v>
      </c>
      <c r="M47" s="23"/>
    </row>
    <row r="48" spans="1:13" ht="15.75" x14ac:dyDescent="0.25">
      <c r="A48" s="1">
        <v>44</v>
      </c>
      <c r="B48" s="5" t="s">
        <v>151</v>
      </c>
      <c r="C48" s="5"/>
      <c r="D48" s="5"/>
      <c r="E48" s="11">
        <v>6</v>
      </c>
      <c r="F48" s="11">
        <v>40</v>
      </c>
      <c r="G48" s="1"/>
      <c r="H48" s="1"/>
      <c r="I48" s="1"/>
      <c r="J48" s="1"/>
      <c r="K48" s="27">
        <v>18</v>
      </c>
      <c r="L48" s="1">
        <f>SUM(F48+H48+J48)</f>
        <v>40</v>
      </c>
      <c r="M48" s="23"/>
    </row>
    <row r="49" spans="1:13" ht="15.75" x14ac:dyDescent="0.25">
      <c r="A49" s="1">
        <v>45</v>
      </c>
      <c r="B49" s="5" t="s">
        <v>235</v>
      </c>
      <c r="C49" s="5"/>
      <c r="D49" s="5"/>
      <c r="E49" s="5"/>
      <c r="F49" s="5"/>
      <c r="G49" s="19">
        <v>16</v>
      </c>
      <c r="H49" s="19">
        <v>15</v>
      </c>
      <c r="I49" s="22">
        <v>11</v>
      </c>
      <c r="J49" s="22">
        <v>24</v>
      </c>
      <c r="K49" s="27">
        <v>22</v>
      </c>
      <c r="L49" s="1">
        <f>H49+J49</f>
        <v>39</v>
      </c>
      <c r="M49" s="23"/>
    </row>
    <row r="50" spans="1:13" ht="15.75" x14ac:dyDescent="0.25">
      <c r="A50" s="1">
        <v>46</v>
      </c>
      <c r="B50" s="5" t="s">
        <v>236</v>
      </c>
      <c r="C50" s="5"/>
      <c r="D50" s="5"/>
      <c r="E50" s="5"/>
      <c r="F50" s="5"/>
      <c r="G50" s="19">
        <v>12</v>
      </c>
      <c r="H50" s="19">
        <v>22</v>
      </c>
      <c r="I50" s="22">
        <v>10</v>
      </c>
      <c r="J50" s="22">
        <v>26</v>
      </c>
      <c r="K50" s="27">
        <v>15</v>
      </c>
      <c r="L50" s="1">
        <f>H50+J50</f>
        <v>48</v>
      </c>
      <c r="M50" s="23"/>
    </row>
    <row r="51" spans="1:13" ht="15.75" x14ac:dyDescent="0.25">
      <c r="A51" s="1">
        <v>47</v>
      </c>
      <c r="B51" s="5" t="s">
        <v>150</v>
      </c>
      <c r="C51" s="5"/>
      <c r="D51" s="5"/>
      <c r="E51" s="11">
        <v>5</v>
      </c>
      <c r="F51" s="11">
        <v>45</v>
      </c>
      <c r="G51" s="1"/>
      <c r="H51" s="1"/>
      <c r="I51" s="1"/>
      <c r="J51" s="1"/>
      <c r="K51" s="27">
        <v>16</v>
      </c>
      <c r="L51" s="1">
        <f>SUM(F51+H51+J51)</f>
        <v>45</v>
      </c>
      <c r="M51" s="23"/>
    </row>
    <row r="52" spans="1:13" ht="15.75" x14ac:dyDescent="0.25">
      <c r="A52" s="1">
        <v>48</v>
      </c>
      <c r="B52" s="5" t="s">
        <v>156</v>
      </c>
      <c r="C52" s="5"/>
      <c r="D52" s="5"/>
      <c r="E52" s="11">
        <v>13</v>
      </c>
      <c r="F52" s="11">
        <v>20</v>
      </c>
      <c r="G52" s="1"/>
      <c r="H52" s="1"/>
      <c r="I52" s="1"/>
      <c r="J52" s="1"/>
      <c r="K52" s="27">
        <v>34</v>
      </c>
      <c r="L52" s="1">
        <f>SUM(F52+H52+J52)</f>
        <v>20</v>
      </c>
      <c r="M52" s="23"/>
    </row>
    <row r="53" spans="1:13" ht="15.75" x14ac:dyDescent="0.25">
      <c r="A53" s="1">
        <v>49</v>
      </c>
      <c r="B53" s="28" t="s">
        <v>95</v>
      </c>
      <c r="C53" s="4">
        <v>5</v>
      </c>
      <c r="D53" s="4">
        <v>45</v>
      </c>
      <c r="E53" s="11">
        <v>2</v>
      </c>
      <c r="F53" s="11">
        <v>80</v>
      </c>
      <c r="G53" s="19">
        <v>1</v>
      </c>
      <c r="H53" s="19">
        <v>100</v>
      </c>
      <c r="I53" s="1"/>
      <c r="J53" s="1"/>
      <c r="K53" s="27">
        <v>3</v>
      </c>
      <c r="L53" s="1">
        <f t="shared" si="0"/>
        <v>225</v>
      </c>
      <c r="M53" s="23"/>
    </row>
    <row r="54" spans="1:13" ht="15.75" x14ac:dyDescent="0.25">
      <c r="A54" s="1">
        <v>50</v>
      </c>
      <c r="B54" s="5" t="s">
        <v>222</v>
      </c>
      <c r="C54" s="5"/>
      <c r="D54" s="5"/>
      <c r="E54" s="5"/>
      <c r="F54" s="5"/>
      <c r="G54" s="19">
        <v>15</v>
      </c>
      <c r="H54" s="19">
        <v>16</v>
      </c>
      <c r="I54" s="22">
        <v>12</v>
      </c>
      <c r="J54" s="22">
        <v>22</v>
      </c>
      <c r="K54" s="27">
        <v>23</v>
      </c>
      <c r="L54" s="1">
        <f t="shared" ref="L54:L59" si="1">H54+J54</f>
        <v>38</v>
      </c>
      <c r="M54" s="23"/>
    </row>
    <row r="55" spans="1:13" ht="15.75" x14ac:dyDescent="0.25">
      <c r="A55" s="1">
        <v>51</v>
      </c>
      <c r="B55" s="5" t="s">
        <v>221</v>
      </c>
      <c r="C55" s="5"/>
      <c r="D55" s="5"/>
      <c r="E55" s="5"/>
      <c r="F55" s="5"/>
      <c r="G55" s="19">
        <v>13</v>
      </c>
      <c r="H55" s="19">
        <v>20</v>
      </c>
      <c r="I55" s="1"/>
      <c r="J55" s="1"/>
      <c r="K55" s="27">
        <v>34</v>
      </c>
      <c r="L55" s="1">
        <f t="shared" si="1"/>
        <v>20</v>
      </c>
      <c r="M55" s="23"/>
    </row>
    <row r="56" spans="1:13" ht="15.75" x14ac:dyDescent="0.25">
      <c r="A56" s="1">
        <v>52</v>
      </c>
      <c r="B56" s="5" t="s">
        <v>225</v>
      </c>
      <c r="C56" s="5"/>
      <c r="D56" s="5"/>
      <c r="E56" s="5"/>
      <c r="F56" s="5"/>
      <c r="G56" s="19">
        <v>26</v>
      </c>
      <c r="H56" s="19">
        <v>5</v>
      </c>
      <c r="I56" s="1"/>
      <c r="J56" s="1"/>
      <c r="K56" s="27">
        <v>55</v>
      </c>
      <c r="L56" s="1">
        <f t="shared" si="1"/>
        <v>5</v>
      </c>
      <c r="M56" s="23"/>
    </row>
    <row r="57" spans="1:13" ht="15.75" x14ac:dyDescent="0.25">
      <c r="A57" s="5">
        <v>53</v>
      </c>
      <c r="B57" s="5" t="s">
        <v>220</v>
      </c>
      <c r="C57" s="5"/>
      <c r="D57" s="5"/>
      <c r="E57" s="5"/>
      <c r="F57" s="5"/>
      <c r="G57" s="19">
        <v>6</v>
      </c>
      <c r="H57" s="19">
        <v>40</v>
      </c>
      <c r="I57" s="1"/>
      <c r="J57" s="1"/>
      <c r="K57" s="27">
        <v>18</v>
      </c>
      <c r="L57" s="1">
        <f t="shared" si="1"/>
        <v>40</v>
      </c>
      <c r="M57" s="23"/>
    </row>
    <row r="58" spans="1:13" ht="15.75" x14ac:dyDescent="0.25">
      <c r="A58" s="5">
        <v>54</v>
      </c>
      <c r="B58" s="5" t="s">
        <v>217</v>
      </c>
      <c r="C58" s="5"/>
      <c r="D58" s="5"/>
      <c r="E58" s="5"/>
      <c r="F58" s="5"/>
      <c r="G58" s="19">
        <v>5</v>
      </c>
      <c r="H58" s="19">
        <v>45</v>
      </c>
      <c r="I58" s="1"/>
      <c r="J58" s="1"/>
      <c r="K58" s="27">
        <v>16</v>
      </c>
      <c r="L58" s="1">
        <f t="shared" si="1"/>
        <v>45</v>
      </c>
      <c r="M58" s="23"/>
    </row>
    <row r="59" spans="1:13" ht="15.75" x14ac:dyDescent="0.25">
      <c r="A59" s="5">
        <v>55</v>
      </c>
      <c r="B59" s="5" t="s">
        <v>216</v>
      </c>
      <c r="C59" s="5"/>
      <c r="D59" s="5"/>
      <c r="E59" s="5"/>
      <c r="F59" s="5"/>
      <c r="G59" s="19">
        <v>18</v>
      </c>
      <c r="H59" s="19">
        <v>13</v>
      </c>
      <c r="I59" s="1"/>
      <c r="J59" s="1"/>
      <c r="K59" s="27">
        <v>48</v>
      </c>
      <c r="L59" s="1">
        <f t="shared" si="1"/>
        <v>13</v>
      </c>
      <c r="M59" s="23"/>
    </row>
    <row r="60" spans="1:13" ht="15.75" x14ac:dyDescent="0.25">
      <c r="A60" s="1">
        <v>56</v>
      </c>
      <c r="B60" s="5" t="s">
        <v>96</v>
      </c>
      <c r="C60" s="4">
        <v>15</v>
      </c>
      <c r="D60" s="4">
        <v>16</v>
      </c>
      <c r="E60" s="5"/>
      <c r="F60" s="5"/>
      <c r="G60" s="1"/>
      <c r="H60" s="1"/>
      <c r="I60" s="1"/>
      <c r="J60" s="1"/>
      <c r="K60" s="27">
        <v>42</v>
      </c>
      <c r="L60" s="1">
        <f t="shared" si="0"/>
        <v>16</v>
      </c>
      <c r="M60" s="23"/>
    </row>
    <row r="61" spans="1:13" ht="15.75" x14ac:dyDescent="0.25">
      <c r="A61" s="1">
        <v>57</v>
      </c>
      <c r="B61" s="5" t="s">
        <v>256</v>
      </c>
      <c r="C61" s="5"/>
      <c r="D61" s="5"/>
      <c r="E61" s="5"/>
      <c r="F61" s="5"/>
      <c r="G61" s="1"/>
      <c r="H61" s="1"/>
      <c r="I61" s="22">
        <v>3</v>
      </c>
      <c r="J61" s="22">
        <v>60</v>
      </c>
      <c r="K61" s="27">
        <v>11</v>
      </c>
      <c r="L61" s="1">
        <v>60</v>
      </c>
      <c r="M61" s="23"/>
    </row>
    <row r="62" spans="1:13" ht="15.75" x14ac:dyDescent="0.25">
      <c r="A62" s="1">
        <v>58</v>
      </c>
      <c r="B62" s="30" t="s">
        <v>97</v>
      </c>
      <c r="C62" s="4">
        <v>4</v>
      </c>
      <c r="D62" s="4">
        <v>50</v>
      </c>
      <c r="E62" s="11">
        <v>4</v>
      </c>
      <c r="F62" s="11">
        <v>50</v>
      </c>
      <c r="G62" s="19">
        <v>3</v>
      </c>
      <c r="H62" s="19">
        <v>60</v>
      </c>
      <c r="I62" s="22">
        <v>4</v>
      </c>
      <c r="J62" s="22">
        <v>50</v>
      </c>
      <c r="K62" s="27">
        <v>1</v>
      </c>
      <c r="L62" s="1">
        <v>310</v>
      </c>
      <c r="M62" s="24">
        <v>100</v>
      </c>
    </row>
    <row r="63" spans="1:13" ht="15.75" x14ac:dyDescent="0.25">
      <c r="A63" s="5">
        <v>59</v>
      </c>
      <c r="B63" s="5" t="s">
        <v>234</v>
      </c>
      <c r="C63" s="5"/>
      <c r="D63" s="5"/>
      <c r="E63" s="5"/>
      <c r="F63" s="5"/>
      <c r="G63" s="19">
        <v>34</v>
      </c>
      <c r="H63" s="19">
        <v>1</v>
      </c>
      <c r="I63" s="1"/>
      <c r="J63" s="1"/>
      <c r="K63" s="27">
        <v>57</v>
      </c>
      <c r="L63" s="1">
        <f>H63+J63</f>
        <v>1</v>
      </c>
      <c r="M63" s="23"/>
    </row>
    <row r="64" spans="1:13" ht="15.75" x14ac:dyDescent="0.25">
      <c r="A64" s="5">
        <v>60</v>
      </c>
      <c r="B64" s="5" t="s">
        <v>98</v>
      </c>
      <c r="C64" s="4">
        <v>18</v>
      </c>
      <c r="D64" s="4">
        <v>13</v>
      </c>
      <c r="E64" s="11">
        <v>16</v>
      </c>
      <c r="F64" s="11">
        <v>15</v>
      </c>
      <c r="G64" s="19">
        <v>24</v>
      </c>
      <c r="H64" s="19">
        <v>7</v>
      </c>
      <c r="I64" s="22">
        <v>16</v>
      </c>
      <c r="J64" s="22">
        <v>15</v>
      </c>
      <c r="K64" s="27">
        <v>7</v>
      </c>
      <c r="L64" s="1">
        <v>150</v>
      </c>
      <c r="M64" s="24">
        <v>100</v>
      </c>
    </row>
    <row r="65" spans="1:13" ht="15.75" x14ac:dyDescent="0.25">
      <c r="A65" s="5">
        <v>61</v>
      </c>
      <c r="B65" s="5" t="s">
        <v>215</v>
      </c>
      <c r="C65" s="1"/>
      <c r="D65" s="1"/>
      <c r="E65" s="1"/>
      <c r="F65" s="1"/>
      <c r="G65" s="19">
        <v>23</v>
      </c>
      <c r="H65" s="19">
        <v>8</v>
      </c>
      <c r="I65" s="22">
        <v>17</v>
      </c>
      <c r="J65" s="22">
        <v>14</v>
      </c>
      <c r="K65" s="27">
        <v>32</v>
      </c>
      <c r="L65" s="1">
        <f>H65+J65</f>
        <v>22</v>
      </c>
      <c r="M65" s="23"/>
    </row>
    <row r="66" spans="1:13" ht="15.75" x14ac:dyDescent="0.25">
      <c r="A66" s="5">
        <v>62</v>
      </c>
      <c r="B66" s="5" t="s">
        <v>261</v>
      </c>
      <c r="C66" s="1"/>
      <c r="D66" s="1"/>
      <c r="E66" s="1"/>
      <c r="F66" s="1"/>
      <c r="G66" s="5"/>
      <c r="H66" s="5"/>
      <c r="I66" s="22">
        <v>19</v>
      </c>
      <c r="J66" s="22">
        <v>12</v>
      </c>
      <c r="K66" s="27">
        <v>50</v>
      </c>
      <c r="L66" s="1">
        <v>12</v>
      </c>
      <c r="M66" s="23"/>
    </row>
    <row r="67" spans="1:13" ht="15.75" x14ac:dyDescent="0.25">
      <c r="A67" s="5">
        <v>63</v>
      </c>
      <c r="B67" s="5" t="s">
        <v>232</v>
      </c>
      <c r="C67" s="1"/>
      <c r="D67" s="1"/>
      <c r="E67" s="1"/>
      <c r="F67" s="1"/>
      <c r="G67" s="19">
        <v>25</v>
      </c>
      <c r="H67" s="19">
        <v>6</v>
      </c>
      <c r="I67" s="22">
        <v>15</v>
      </c>
      <c r="J67" s="22">
        <v>16</v>
      </c>
      <c r="K67" s="27">
        <v>32</v>
      </c>
      <c r="L67" s="1">
        <f>H67+J67</f>
        <v>22</v>
      </c>
      <c r="M67" s="23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Q26" sqref="Q26"/>
    </sheetView>
  </sheetViews>
  <sheetFormatPr defaultRowHeight="15" x14ac:dyDescent="0.25"/>
  <cols>
    <col min="2" max="2" width="27.28515625" customWidth="1"/>
  </cols>
  <sheetData>
    <row r="1" spans="1:13" x14ac:dyDescent="0.25">
      <c r="B1" t="s">
        <v>101</v>
      </c>
    </row>
    <row r="3" spans="1:13" x14ac:dyDescent="0.25">
      <c r="A3" s="33" t="s">
        <v>8</v>
      </c>
      <c r="B3" s="33" t="s">
        <v>0</v>
      </c>
      <c r="C3" s="39" t="s">
        <v>1</v>
      </c>
      <c r="D3" s="39"/>
      <c r="E3" s="40" t="s">
        <v>2</v>
      </c>
      <c r="F3" s="40"/>
      <c r="G3" s="41" t="s">
        <v>3</v>
      </c>
      <c r="H3" s="41"/>
      <c r="I3" s="42" t="s">
        <v>4</v>
      </c>
      <c r="J3" s="42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1">
        <v>1</v>
      </c>
      <c r="B5" s="1" t="s">
        <v>30</v>
      </c>
      <c r="C5" s="4">
        <v>8</v>
      </c>
      <c r="D5" s="4">
        <v>32</v>
      </c>
      <c r="E5" s="5"/>
      <c r="F5" s="5"/>
      <c r="G5" s="1"/>
      <c r="H5" s="1"/>
      <c r="I5" s="1">
        <v>3</v>
      </c>
      <c r="J5" s="1">
        <v>60</v>
      </c>
      <c r="K5" s="27">
        <v>7</v>
      </c>
      <c r="L5" s="1">
        <f t="shared" ref="L5:L30" si="0">SUM(D5+F5+H5+J5)</f>
        <v>92</v>
      </c>
      <c r="M5" s="23"/>
    </row>
    <row r="6" spans="1:13" ht="15.75" x14ac:dyDescent="0.25">
      <c r="A6" s="1">
        <v>2</v>
      </c>
      <c r="B6" s="1" t="s">
        <v>31</v>
      </c>
      <c r="C6" s="4">
        <v>9</v>
      </c>
      <c r="D6" s="4">
        <v>29</v>
      </c>
      <c r="E6" s="11">
        <v>11</v>
      </c>
      <c r="F6" s="11">
        <v>24</v>
      </c>
      <c r="G6" s="1"/>
      <c r="H6" s="1"/>
      <c r="I6" s="1"/>
      <c r="J6" s="1"/>
      <c r="K6" s="27">
        <v>15</v>
      </c>
      <c r="L6" s="1">
        <f t="shared" si="0"/>
        <v>53</v>
      </c>
      <c r="M6" s="23"/>
    </row>
    <row r="7" spans="1:13" ht="15.75" x14ac:dyDescent="0.25">
      <c r="A7" s="1">
        <v>3</v>
      </c>
      <c r="B7" s="1" t="s">
        <v>163</v>
      </c>
      <c r="C7" s="5"/>
      <c r="D7" s="5"/>
      <c r="E7" s="5"/>
      <c r="F7" s="5"/>
      <c r="G7" s="19">
        <v>2</v>
      </c>
      <c r="H7" s="19">
        <v>80</v>
      </c>
      <c r="I7" s="1"/>
      <c r="J7" s="1"/>
      <c r="K7" s="27">
        <v>10</v>
      </c>
      <c r="L7" s="1">
        <f>H7+J7</f>
        <v>80</v>
      </c>
      <c r="M7" s="23"/>
    </row>
    <row r="8" spans="1:13" ht="15.75" x14ac:dyDescent="0.25">
      <c r="A8" s="1"/>
      <c r="B8" s="1" t="s">
        <v>252</v>
      </c>
      <c r="C8" s="5"/>
      <c r="D8" s="5"/>
      <c r="E8" s="5"/>
      <c r="F8" s="5"/>
      <c r="G8" s="5"/>
      <c r="H8" s="5"/>
      <c r="I8" s="22">
        <v>2</v>
      </c>
      <c r="J8" s="22">
        <v>80</v>
      </c>
      <c r="K8" s="27">
        <v>10</v>
      </c>
      <c r="L8" s="1">
        <v>80</v>
      </c>
      <c r="M8" s="23"/>
    </row>
    <row r="9" spans="1:13" ht="15.75" x14ac:dyDescent="0.25">
      <c r="A9" s="1">
        <v>4</v>
      </c>
      <c r="B9" s="1" t="s">
        <v>32</v>
      </c>
      <c r="C9" s="4">
        <v>6</v>
      </c>
      <c r="D9" s="4">
        <v>40</v>
      </c>
      <c r="E9" s="11">
        <v>6</v>
      </c>
      <c r="F9" s="11">
        <v>40</v>
      </c>
      <c r="G9" s="1"/>
      <c r="H9" s="1"/>
      <c r="I9" s="1"/>
      <c r="J9" s="1"/>
      <c r="K9" s="27">
        <v>9</v>
      </c>
      <c r="L9" s="1">
        <f t="shared" si="0"/>
        <v>80</v>
      </c>
      <c r="M9" s="23"/>
    </row>
    <row r="10" spans="1:13" ht="15.75" x14ac:dyDescent="0.25">
      <c r="A10" s="1">
        <v>5</v>
      </c>
      <c r="B10" s="1" t="s">
        <v>33</v>
      </c>
      <c r="C10" s="4">
        <v>3</v>
      </c>
      <c r="D10" s="4">
        <v>60</v>
      </c>
      <c r="E10" s="11">
        <v>5</v>
      </c>
      <c r="F10" s="11">
        <v>45</v>
      </c>
      <c r="G10" s="1"/>
      <c r="H10" s="1"/>
      <c r="I10" s="1"/>
      <c r="J10" s="1"/>
      <c r="K10" s="27">
        <v>5</v>
      </c>
      <c r="L10" s="1">
        <f t="shared" si="0"/>
        <v>105</v>
      </c>
      <c r="M10" s="23"/>
    </row>
    <row r="11" spans="1:13" ht="15.75" x14ac:dyDescent="0.25">
      <c r="A11" s="12">
        <v>6</v>
      </c>
      <c r="B11" s="1" t="s">
        <v>129</v>
      </c>
      <c r="C11" s="5"/>
      <c r="D11" s="5"/>
      <c r="E11" s="11">
        <v>10</v>
      </c>
      <c r="F11" s="11">
        <v>26</v>
      </c>
      <c r="G11" s="19">
        <v>11</v>
      </c>
      <c r="H11" s="19">
        <v>24</v>
      </c>
      <c r="I11" s="1"/>
      <c r="J11" s="1"/>
      <c r="K11" s="27">
        <v>16</v>
      </c>
      <c r="L11" s="1">
        <f>SUM(F11+H11+J11)</f>
        <v>50</v>
      </c>
      <c r="M11" s="23"/>
    </row>
    <row r="12" spans="1:13" ht="15.75" x14ac:dyDescent="0.25">
      <c r="A12" s="1">
        <v>7</v>
      </c>
      <c r="B12" s="1" t="s">
        <v>171</v>
      </c>
      <c r="C12" s="5"/>
      <c r="D12" s="5"/>
      <c r="E12" s="5"/>
      <c r="F12" s="5"/>
      <c r="G12" s="19">
        <v>5</v>
      </c>
      <c r="H12" s="19">
        <v>45</v>
      </c>
      <c r="I12" s="1"/>
      <c r="J12" s="1"/>
      <c r="K12" s="27">
        <v>18</v>
      </c>
      <c r="L12" s="1">
        <f>H12+J12</f>
        <v>45</v>
      </c>
      <c r="M12" s="23"/>
    </row>
    <row r="13" spans="1:13" ht="15.75" x14ac:dyDescent="0.25">
      <c r="A13" s="1">
        <v>8</v>
      </c>
      <c r="B13" s="1" t="s">
        <v>172</v>
      </c>
      <c r="C13" s="5"/>
      <c r="D13" s="5"/>
      <c r="E13" s="5"/>
      <c r="F13" s="5"/>
      <c r="G13" s="19">
        <v>8</v>
      </c>
      <c r="H13" s="19">
        <v>32</v>
      </c>
      <c r="I13" s="1"/>
      <c r="J13" s="1"/>
      <c r="K13" s="27">
        <v>19</v>
      </c>
      <c r="L13" s="1">
        <f>H13+J13</f>
        <v>32</v>
      </c>
      <c r="M13" s="23"/>
    </row>
    <row r="14" spans="1:13" ht="15.75" x14ac:dyDescent="0.25">
      <c r="A14" s="1">
        <v>9</v>
      </c>
      <c r="B14" s="1" t="s">
        <v>34</v>
      </c>
      <c r="C14" s="4">
        <v>10</v>
      </c>
      <c r="D14" s="4">
        <v>26</v>
      </c>
      <c r="E14" s="11">
        <v>12</v>
      </c>
      <c r="F14" s="11">
        <v>22</v>
      </c>
      <c r="G14" s="1"/>
      <c r="H14" s="1"/>
      <c r="I14" s="1"/>
      <c r="J14" s="1"/>
      <c r="K14" s="27">
        <v>17</v>
      </c>
      <c r="L14" s="1">
        <f t="shared" si="0"/>
        <v>48</v>
      </c>
      <c r="M14" s="23"/>
    </row>
    <row r="15" spans="1:13" ht="15.75" x14ac:dyDescent="0.25">
      <c r="A15" s="1">
        <v>10</v>
      </c>
      <c r="B15" s="1" t="s">
        <v>175</v>
      </c>
      <c r="C15" s="5"/>
      <c r="D15" s="5"/>
      <c r="E15" s="5"/>
      <c r="F15" s="5"/>
      <c r="G15" s="19">
        <v>13</v>
      </c>
      <c r="H15" s="19">
        <v>20</v>
      </c>
      <c r="I15" s="1"/>
      <c r="J15" s="1"/>
      <c r="K15" s="27">
        <v>23</v>
      </c>
      <c r="L15" s="1">
        <f>H15+J15</f>
        <v>20</v>
      </c>
      <c r="M15" s="23"/>
    </row>
    <row r="16" spans="1:13" ht="15.75" x14ac:dyDescent="0.25">
      <c r="A16" s="1">
        <v>11</v>
      </c>
      <c r="B16" s="1" t="s">
        <v>35</v>
      </c>
      <c r="C16" s="4">
        <v>2</v>
      </c>
      <c r="D16" s="4">
        <v>80</v>
      </c>
      <c r="E16" s="11">
        <v>4</v>
      </c>
      <c r="F16" s="11">
        <v>50</v>
      </c>
      <c r="G16" s="1"/>
      <c r="H16" s="1"/>
      <c r="I16" s="1"/>
      <c r="J16" s="1"/>
      <c r="K16" s="27">
        <v>4</v>
      </c>
      <c r="L16" s="1">
        <f t="shared" si="0"/>
        <v>130</v>
      </c>
      <c r="M16" s="23"/>
    </row>
    <row r="17" spans="1:13" ht="15.75" x14ac:dyDescent="0.25">
      <c r="A17" s="1">
        <v>12</v>
      </c>
      <c r="B17" s="30" t="s">
        <v>36</v>
      </c>
      <c r="C17" s="4">
        <v>1</v>
      </c>
      <c r="D17" s="4">
        <v>100</v>
      </c>
      <c r="E17" s="11">
        <v>1</v>
      </c>
      <c r="F17" s="11">
        <v>100</v>
      </c>
      <c r="G17" s="19">
        <v>1</v>
      </c>
      <c r="H17" s="19">
        <v>100</v>
      </c>
      <c r="I17" s="22">
        <v>1</v>
      </c>
      <c r="J17" s="22">
        <v>100</v>
      </c>
      <c r="K17" s="27">
        <v>1</v>
      </c>
      <c r="L17" s="1">
        <v>500</v>
      </c>
      <c r="M17" s="24">
        <v>100</v>
      </c>
    </row>
    <row r="18" spans="1:13" ht="15.75" x14ac:dyDescent="0.25">
      <c r="A18" s="1">
        <v>13</v>
      </c>
      <c r="B18" s="1" t="s">
        <v>161</v>
      </c>
      <c r="C18" s="5"/>
      <c r="D18" s="5"/>
      <c r="E18" s="5"/>
      <c r="F18" s="5"/>
      <c r="G18" s="19">
        <v>9</v>
      </c>
      <c r="H18" s="19">
        <v>29</v>
      </c>
      <c r="I18" s="1"/>
      <c r="J18" s="1"/>
      <c r="K18" s="27">
        <v>21</v>
      </c>
      <c r="L18" s="1">
        <f>H18+J18</f>
        <v>29</v>
      </c>
      <c r="M18" s="23"/>
    </row>
    <row r="19" spans="1:13" ht="15.75" x14ac:dyDescent="0.25">
      <c r="A19" s="1">
        <v>14</v>
      </c>
      <c r="B19" s="1" t="s">
        <v>132</v>
      </c>
      <c r="C19" s="5"/>
      <c r="D19" s="5"/>
      <c r="E19" s="11">
        <v>15</v>
      </c>
      <c r="F19" s="11">
        <v>16</v>
      </c>
      <c r="G19" s="1"/>
      <c r="H19" s="1"/>
      <c r="I19" s="1"/>
      <c r="J19" s="1"/>
      <c r="K19" s="27">
        <v>25</v>
      </c>
      <c r="L19" s="1">
        <f>SUM(F19+H19+J19)</f>
        <v>16</v>
      </c>
      <c r="M19" s="23"/>
    </row>
    <row r="20" spans="1:13" ht="15.75" x14ac:dyDescent="0.25">
      <c r="A20" s="1">
        <v>15</v>
      </c>
      <c r="B20" s="1" t="s">
        <v>169</v>
      </c>
      <c r="C20" s="5"/>
      <c r="D20" s="5"/>
      <c r="E20" s="5"/>
      <c r="F20" s="5"/>
      <c r="G20" s="19">
        <v>12</v>
      </c>
      <c r="H20" s="19">
        <v>22</v>
      </c>
      <c r="I20" s="1"/>
      <c r="J20" s="1"/>
      <c r="K20" s="27">
        <v>22</v>
      </c>
      <c r="L20" s="1">
        <f>H20+J20</f>
        <v>22</v>
      </c>
      <c r="M20" s="23"/>
    </row>
    <row r="21" spans="1:13" ht="15.75" x14ac:dyDescent="0.25">
      <c r="A21" s="1">
        <v>16</v>
      </c>
      <c r="B21" s="1" t="s">
        <v>164</v>
      </c>
      <c r="C21" s="5"/>
      <c r="D21" s="5"/>
      <c r="E21" s="5"/>
      <c r="F21" s="5"/>
      <c r="G21" s="19">
        <v>3</v>
      </c>
      <c r="H21" s="19">
        <v>60</v>
      </c>
      <c r="I21" s="1"/>
      <c r="J21" s="1"/>
      <c r="K21" s="27">
        <v>13</v>
      </c>
      <c r="L21" s="1">
        <f>H21+J21</f>
        <v>60</v>
      </c>
      <c r="M21" s="23"/>
    </row>
    <row r="22" spans="1:13" ht="15.75" x14ac:dyDescent="0.25">
      <c r="A22" s="1">
        <v>17</v>
      </c>
      <c r="B22" s="1" t="s">
        <v>130</v>
      </c>
      <c r="C22" s="5"/>
      <c r="D22" s="5"/>
      <c r="E22" s="11">
        <v>13</v>
      </c>
      <c r="F22" s="11">
        <v>20</v>
      </c>
      <c r="G22" s="1"/>
      <c r="H22" s="1"/>
      <c r="I22" s="1"/>
      <c r="J22" s="1"/>
      <c r="K22" s="27">
        <v>23</v>
      </c>
      <c r="L22" s="1">
        <f>SUM(F22+H22+J22)</f>
        <v>20</v>
      </c>
      <c r="M22" s="23"/>
    </row>
    <row r="23" spans="1:13" ht="15.75" x14ac:dyDescent="0.25">
      <c r="A23" s="1">
        <v>18</v>
      </c>
      <c r="B23" s="1" t="s">
        <v>37</v>
      </c>
      <c r="C23" s="4">
        <v>7</v>
      </c>
      <c r="D23" s="4">
        <v>36</v>
      </c>
      <c r="E23" s="5"/>
      <c r="F23" s="5"/>
      <c r="G23" s="19">
        <v>6</v>
      </c>
      <c r="H23" s="19">
        <v>40</v>
      </c>
      <c r="I23" s="1"/>
      <c r="J23" s="1"/>
      <c r="K23" s="27">
        <v>12</v>
      </c>
      <c r="L23" s="1">
        <f t="shared" si="0"/>
        <v>76</v>
      </c>
      <c r="M23" s="23"/>
    </row>
    <row r="24" spans="1:13" ht="15.75" x14ac:dyDescent="0.25">
      <c r="A24" s="5">
        <v>19</v>
      </c>
      <c r="B24" s="29" t="s">
        <v>38</v>
      </c>
      <c r="C24" s="4">
        <v>5</v>
      </c>
      <c r="D24" s="4">
        <v>45</v>
      </c>
      <c r="E24" s="11">
        <v>7</v>
      </c>
      <c r="F24" s="11">
        <v>36</v>
      </c>
      <c r="G24" s="19">
        <v>7</v>
      </c>
      <c r="H24" s="19">
        <v>36</v>
      </c>
      <c r="I24" s="22">
        <v>4</v>
      </c>
      <c r="J24" s="22">
        <v>50</v>
      </c>
      <c r="K24" s="27">
        <v>2</v>
      </c>
      <c r="L24" s="1">
        <v>267</v>
      </c>
      <c r="M24" s="24">
        <v>100</v>
      </c>
    </row>
    <row r="25" spans="1:13" ht="15.75" x14ac:dyDescent="0.25">
      <c r="A25" s="5">
        <v>20</v>
      </c>
      <c r="B25" s="1" t="s">
        <v>133</v>
      </c>
      <c r="C25" s="5"/>
      <c r="D25" s="5"/>
      <c r="E25" s="11">
        <v>16</v>
      </c>
      <c r="F25" s="11">
        <v>15</v>
      </c>
      <c r="G25" s="19">
        <v>10</v>
      </c>
      <c r="H25" s="19">
        <v>26</v>
      </c>
      <c r="I25" s="22">
        <v>6</v>
      </c>
      <c r="J25" s="22">
        <v>40</v>
      </c>
      <c r="K25" s="27">
        <v>8</v>
      </c>
      <c r="L25" s="1">
        <f>SUM(F25+H25+J25)</f>
        <v>81</v>
      </c>
      <c r="M25" s="23"/>
    </row>
    <row r="26" spans="1:13" ht="15.75" x14ac:dyDescent="0.25">
      <c r="A26" s="5">
        <v>21</v>
      </c>
      <c r="B26" s="1" t="s">
        <v>128</v>
      </c>
      <c r="C26" s="5"/>
      <c r="D26" s="5"/>
      <c r="E26" s="11">
        <v>9</v>
      </c>
      <c r="F26" s="11">
        <v>29</v>
      </c>
      <c r="G26" s="19">
        <v>14</v>
      </c>
      <c r="H26" s="19">
        <v>18</v>
      </c>
      <c r="I26" s="22">
        <v>5</v>
      </c>
      <c r="J26" s="22">
        <v>45</v>
      </c>
      <c r="K26" s="27">
        <v>6</v>
      </c>
      <c r="L26" s="1">
        <f>SUM(F26+H26+J26)</f>
        <v>92</v>
      </c>
      <c r="M26" s="23"/>
    </row>
    <row r="27" spans="1:13" ht="15.75" x14ac:dyDescent="0.25">
      <c r="A27" s="5">
        <v>22</v>
      </c>
      <c r="B27" s="1" t="s">
        <v>127</v>
      </c>
      <c r="C27" s="5"/>
      <c r="D27" s="5"/>
      <c r="E27" s="11">
        <v>8</v>
      </c>
      <c r="F27" s="11">
        <v>32</v>
      </c>
      <c r="G27" s="1"/>
      <c r="H27" s="1"/>
      <c r="I27" s="1"/>
      <c r="J27" s="1"/>
      <c r="K27" s="27">
        <v>19</v>
      </c>
      <c r="L27" s="1">
        <f>SUM(F27+H27+J27)</f>
        <v>32</v>
      </c>
      <c r="M27" s="23"/>
    </row>
    <row r="28" spans="1:13" ht="15.75" x14ac:dyDescent="0.25">
      <c r="A28" s="5">
        <v>23</v>
      </c>
      <c r="B28" s="1" t="s">
        <v>131</v>
      </c>
      <c r="C28" s="5"/>
      <c r="D28" s="5"/>
      <c r="E28" s="11">
        <v>14</v>
      </c>
      <c r="F28" s="11">
        <v>18</v>
      </c>
      <c r="G28" s="1"/>
      <c r="H28" s="1"/>
      <c r="I28" s="1"/>
      <c r="J28" s="1"/>
      <c r="K28" s="27">
        <v>24</v>
      </c>
      <c r="L28" s="1">
        <f>SUM(F28+H28+J28)</f>
        <v>18</v>
      </c>
      <c r="M28" s="23"/>
    </row>
    <row r="29" spans="1:13" ht="15.75" x14ac:dyDescent="0.25">
      <c r="A29" s="5">
        <v>24</v>
      </c>
      <c r="B29" s="28" t="s">
        <v>125</v>
      </c>
      <c r="C29" s="4">
        <v>4</v>
      </c>
      <c r="D29" s="4">
        <v>50</v>
      </c>
      <c r="E29" s="11">
        <v>1</v>
      </c>
      <c r="F29" s="11">
        <v>100</v>
      </c>
      <c r="G29" s="19">
        <v>4</v>
      </c>
      <c r="H29" s="19">
        <v>50</v>
      </c>
      <c r="I29" s="1"/>
      <c r="J29" s="1"/>
      <c r="K29" s="27">
        <v>3</v>
      </c>
      <c r="L29" s="1">
        <f t="shared" si="0"/>
        <v>200</v>
      </c>
      <c r="M29" s="23"/>
    </row>
    <row r="30" spans="1:13" ht="15.75" x14ac:dyDescent="0.25">
      <c r="A30" s="5">
        <v>25</v>
      </c>
      <c r="B30" s="1" t="s">
        <v>126</v>
      </c>
      <c r="C30" s="5"/>
      <c r="D30" s="5"/>
      <c r="E30" s="11">
        <v>3</v>
      </c>
      <c r="F30" s="11">
        <v>60</v>
      </c>
      <c r="G30" s="1"/>
      <c r="H30" s="1"/>
      <c r="I30" s="1"/>
      <c r="J30" s="1"/>
      <c r="K30" s="27">
        <v>13</v>
      </c>
      <c r="L30" s="1">
        <f t="shared" si="0"/>
        <v>60</v>
      </c>
      <c r="M30" s="23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B21" sqref="B21"/>
    </sheetView>
  </sheetViews>
  <sheetFormatPr defaultRowHeight="15" x14ac:dyDescent="0.25"/>
  <cols>
    <col min="2" max="2" width="27.28515625" customWidth="1"/>
  </cols>
  <sheetData>
    <row r="1" spans="1:13" x14ac:dyDescent="0.25">
      <c r="B1" t="s">
        <v>102</v>
      </c>
    </row>
    <row r="3" spans="1:13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1">
        <v>1</v>
      </c>
      <c r="B5" s="31" t="s">
        <v>134</v>
      </c>
      <c r="C5" s="16"/>
      <c r="D5" s="16"/>
      <c r="E5" s="10">
        <v>1</v>
      </c>
      <c r="F5" s="10">
        <v>100</v>
      </c>
      <c r="G5" s="20">
        <v>2</v>
      </c>
      <c r="H5" s="20">
        <v>80</v>
      </c>
      <c r="I5" s="2"/>
      <c r="J5" s="2"/>
      <c r="K5" s="27">
        <v>2</v>
      </c>
      <c r="L5" s="1">
        <f>SUM(F5+H5+J5)</f>
        <v>180</v>
      </c>
      <c r="M5" s="23"/>
    </row>
    <row r="6" spans="1:13" ht="15.75" x14ac:dyDescent="0.25">
      <c r="A6" s="1">
        <v>2</v>
      </c>
      <c r="B6" s="30" t="s">
        <v>39</v>
      </c>
      <c r="C6" s="4">
        <v>1</v>
      </c>
      <c r="D6" s="4">
        <v>100</v>
      </c>
      <c r="E6" s="11">
        <v>2</v>
      </c>
      <c r="F6" s="11">
        <v>80</v>
      </c>
      <c r="G6" s="19">
        <v>5</v>
      </c>
      <c r="H6" s="19">
        <v>45</v>
      </c>
      <c r="I6" s="22">
        <v>4</v>
      </c>
      <c r="J6" s="22">
        <v>50</v>
      </c>
      <c r="K6" s="27">
        <v>1</v>
      </c>
      <c r="L6" s="1">
        <v>375</v>
      </c>
      <c r="M6" s="24">
        <v>100</v>
      </c>
    </row>
    <row r="7" spans="1:13" ht="15.75" x14ac:dyDescent="0.25">
      <c r="A7" s="1">
        <v>3</v>
      </c>
      <c r="B7" s="1" t="s">
        <v>250</v>
      </c>
      <c r="C7" s="5"/>
      <c r="D7" s="5"/>
      <c r="E7" s="5"/>
      <c r="F7" s="5"/>
      <c r="G7" s="5"/>
      <c r="H7" s="5"/>
      <c r="I7" s="22">
        <v>1</v>
      </c>
      <c r="J7" s="22">
        <v>100</v>
      </c>
      <c r="K7" s="27">
        <v>5</v>
      </c>
      <c r="L7" s="1">
        <v>100</v>
      </c>
      <c r="M7" s="23"/>
    </row>
    <row r="8" spans="1:13" ht="15.75" x14ac:dyDescent="0.25">
      <c r="A8" s="1">
        <v>4</v>
      </c>
      <c r="B8" s="1" t="s">
        <v>251</v>
      </c>
      <c r="C8" s="5"/>
      <c r="D8" s="5"/>
      <c r="E8" s="5"/>
      <c r="F8" s="5"/>
      <c r="G8" s="5"/>
      <c r="H8" s="5"/>
      <c r="I8" s="22">
        <v>2</v>
      </c>
      <c r="J8" s="22">
        <v>80</v>
      </c>
      <c r="K8" s="27">
        <v>6</v>
      </c>
      <c r="L8" s="1">
        <v>80</v>
      </c>
      <c r="M8" s="23"/>
    </row>
    <row r="9" spans="1:13" ht="15.75" x14ac:dyDescent="0.25">
      <c r="A9" s="1">
        <v>5</v>
      </c>
      <c r="B9" s="1" t="s">
        <v>177</v>
      </c>
      <c r="C9" s="5"/>
      <c r="D9" s="5"/>
      <c r="E9" s="5"/>
      <c r="F9" s="5"/>
      <c r="G9" s="19">
        <v>4</v>
      </c>
      <c r="H9" s="19">
        <v>50</v>
      </c>
      <c r="I9" s="1"/>
      <c r="J9" s="1"/>
      <c r="K9" s="27">
        <v>10</v>
      </c>
      <c r="L9" s="1">
        <f>H9+J9</f>
        <v>50</v>
      </c>
      <c r="M9" s="23"/>
    </row>
    <row r="10" spans="1:13" ht="15.75" x14ac:dyDescent="0.25">
      <c r="A10" s="1">
        <v>6</v>
      </c>
      <c r="B10" s="1" t="s">
        <v>40</v>
      </c>
      <c r="C10" s="4">
        <v>4</v>
      </c>
      <c r="D10" s="4">
        <v>50</v>
      </c>
      <c r="E10" s="5"/>
      <c r="F10" s="5"/>
      <c r="G10" s="1"/>
      <c r="H10" s="1"/>
      <c r="I10" s="1"/>
      <c r="J10" s="1"/>
      <c r="K10" s="27">
        <v>10</v>
      </c>
      <c r="L10" s="1">
        <f>D10+J10</f>
        <v>50</v>
      </c>
      <c r="M10" s="23"/>
    </row>
    <row r="11" spans="1:13" ht="15.75" x14ac:dyDescent="0.25">
      <c r="A11" s="1">
        <v>7</v>
      </c>
      <c r="B11" s="1" t="s">
        <v>178</v>
      </c>
      <c r="C11" s="5"/>
      <c r="D11" s="5"/>
      <c r="E11" s="5"/>
      <c r="F11" s="5"/>
      <c r="G11" s="19">
        <v>3</v>
      </c>
      <c r="H11" s="19">
        <v>60</v>
      </c>
      <c r="I11" s="1"/>
      <c r="J11" s="1"/>
      <c r="K11" s="27">
        <v>7</v>
      </c>
      <c r="L11" s="1">
        <f>H11+J11</f>
        <v>60</v>
      </c>
      <c r="M11" s="23"/>
    </row>
    <row r="12" spans="1:13" ht="15.75" x14ac:dyDescent="0.25">
      <c r="A12" s="1">
        <v>8</v>
      </c>
      <c r="B12" s="1" t="s">
        <v>41</v>
      </c>
      <c r="C12" s="4">
        <v>2</v>
      </c>
      <c r="D12" s="4">
        <v>80</v>
      </c>
      <c r="E12" s="11">
        <v>4</v>
      </c>
      <c r="F12" s="11">
        <v>50</v>
      </c>
      <c r="G12" s="1"/>
      <c r="H12" s="1"/>
      <c r="I12" s="1"/>
      <c r="J12" s="1"/>
      <c r="K12" s="27">
        <v>4</v>
      </c>
      <c r="L12" s="1">
        <f t="shared" ref="L12:L15" si="0">SUM(D12+F12+H12+J12)</f>
        <v>130</v>
      </c>
      <c r="M12" s="23"/>
    </row>
    <row r="13" spans="1:13" ht="15.75" x14ac:dyDescent="0.25">
      <c r="A13" s="1">
        <v>9</v>
      </c>
      <c r="B13" s="28" t="s">
        <v>176</v>
      </c>
      <c r="C13" s="5"/>
      <c r="D13" s="5"/>
      <c r="E13" s="5"/>
      <c r="F13" s="5"/>
      <c r="G13" s="19">
        <v>1</v>
      </c>
      <c r="H13" s="19">
        <v>100</v>
      </c>
      <c r="I13" s="22">
        <v>3</v>
      </c>
      <c r="J13" s="22">
        <v>60</v>
      </c>
      <c r="K13" s="27">
        <v>3</v>
      </c>
      <c r="L13" s="1">
        <f>H13+J13</f>
        <v>160</v>
      </c>
      <c r="M13" s="23"/>
    </row>
    <row r="14" spans="1:13" ht="15.75" x14ac:dyDescent="0.25">
      <c r="A14" s="1">
        <v>10</v>
      </c>
      <c r="B14" s="1" t="s">
        <v>42</v>
      </c>
      <c r="C14" s="4">
        <v>3</v>
      </c>
      <c r="D14" s="4">
        <v>60</v>
      </c>
      <c r="E14" s="5"/>
      <c r="F14" s="5"/>
      <c r="G14" s="1"/>
      <c r="H14" s="1"/>
      <c r="I14" s="1"/>
      <c r="J14" s="1"/>
      <c r="K14" s="27">
        <v>7</v>
      </c>
      <c r="L14" s="1">
        <f t="shared" si="0"/>
        <v>60</v>
      </c>
      <c r="M14" s="23"/>
    </row>
    <row r="15" spans="1:13" ht="15.75" x14ac:dyDescent="0.25">
      <c r="A15" s="1">
        <v>11</v>
      </c>
      <c r="B15" s="1" t="s">
        <v>135</v>
      </c>
      <c r="C15" s="5"/>
      <c r="D15" s="5"/>
      <c r="E15" s="11">
        <v>3</v>
      </c>
      <c r="F15" s="11">
        <v>60</v>
      </c>
      <c r="G15" s="1"/>
      <c r="H15" s="1"/>
      <c r="I15" s="1"/>
      <c r="J15" s="1"/>
      <c r="K15" s="27">
        <v>7</v>
      </c>
      <c r="L15" s="1">
        <f t="shared" si="0"/>
        <v>60</v>
      </c>
      <c r="M15" s="23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C27" sqref="C27"/>
    </sheetView>
  </sheetViews>
  <sheetFormatPr defaultRowHeight="15" x14ac:dyDescent="0.25"/>
  <cols>
    <col min="2" max="2" width="27.28515625" customWidth="1"/>
  </cols>
  <sheetData>
    <row r="1" spans="1:12" x14ac:dyDescent="0.25">
      <c r="B1" t="s">
        <v>103</v>
      </c>
    </row>
    <row r="3" spans="1:12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</row>
    <row r="4" spans="1:12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</row>
    <row r="5" spans="1:12" ht="15.75" x14ac:dyDescent="0.25">
      <c r="A5" s="15">
        <v>1</v>
      </c>
      <c r="B5" s="8" t="s">
        <v>249</v>
      </c>
      <c r="C5" s="16"/>
      <c r="D5" s="16"/>
      <c r="E5" s="16"/>
      <c r="F5" s="16"/>
      <c r="G5" s="16"/>
      <c r="H5" s="16"/>
      <c r="I5" s="26">
        <v>3</v>
      </c>
      <c r="J5" s="26">
        <v>60</v>
      </c>
      <c r="K5" s="27">
        <v>7</v>
      </c>
      <c r="L5" s="1">
        <v>60</v>
      </c>
    </row>
    <row r="6" spans="1:12" ht="15.75" x14ac:dyDescent="0.25">
      <c r="A6" s="1">
        <v>2</v>
      </c>
      <c r="B6" s="8" t="s">
        <v>179</v>
      </c>
      <c r="C6" s="16"/>
      <c r="D6" s="16"/>
      <c r="E6" s="16"/>
      <c r="F6" s="16"/>
      <c r="G6" s="20">
        <v>4</v>
      </c>
      <c r="H6" s="20">
        <v>50</v>
      </c>
      <c r="I6" s="7"/>
      <c r="J6" s="7"/>
      <c r="K6" s="27">
        <v>8</v>
      </c>
      <c r="L6" s="1">
        <f>H6+J6</f>
        <v>50</v>
      </c>
    </row>
    <row r="7" spans="1:12" ht="15.75" x14ac:dyDescent="0.25">
      <c r="A7" s="1">
        <v>3</v>
      </c>
      <c r="B7" s="28" t="s">
        <v>43</v>
      </c>
      <c r="C7" s="4">
        <v>1</v>
      </c>
      <c r="D7" s="4">
        <v>100</v>
      </c>
      <c r="E7" s="5"/>
      <c r="F7" s="5"/>
      <c r="G7" s="1"/>
      <c r="H7" s="1"/>
      <c r="I7" s="1"/>
      <c r="J7" s="1"/>
      <c r="K7" s="27">
        <v>3</v>
      </c>
      <c r="L7" s="1">
        <f t="shared" ref="L7:L13" si="0">SUM(D7+F7+H7+J7)</f>
        <v>100</v>
      </c>
    </row>
    <row r="8" spans="1:12" ht="15.75" x14ac:dyDescent="0.25">
      <c r="A8" s="1">
        <v>4</v>
      </c>
      <c r="B8" s="1" t="s">
        <v>181</v>
      </c>
      <c r="C8" s="5"/>
      <c r="D8" s="5"/>
      <c r="E8" s="5"/>
      <c r="F8" s="5"/>
      <c r="G8" s="19">
        <v>5</v>
      </c>
      <c r="H8" s="19">
        <v>45</v>
      </c>
      <c r="I8" s="1"/>
      <c r="J8" s="1"/>
      <c r="K8" s="27">
        <v>9</v>
      </c>
      <c r="L8" s="1">
        <f>H8+J8</f>
        <v>45</v>
      </c>
    </row>
    <row r="9" spans="1:12" ht="15.75" x14ac:dyDescent="0.25">
      <c r="A9" s="1">
        <v>5</v>
      </c>
      <c r="B9" s="1" t="s">
        <v>44</v>
      </c>
      <c r="C9" s="4">
        <v>2</v>
      </c>
      <c r="D9" s="4">
        <v>80</v>
      </c>
      <c r="E9" s="5"/>
      <c r="F9" s="5"/>
      <c r="G9" s="1"/>
      <c r="H9" s="1"/>
      <c r="I9" s="1"/>
      <c r="J9" s="1"/>
      <c r="K9" s="27">
        <v>4</v>
      </c>
      <c r="L9" s="1">
        <f t="shared" si="0"/>
        <v>80</v>
      </c>
    </row>
    <row r="10" spans="1:12" ht="15.75" x14ac:dyDescent="0.25">
      <c r="A10" s="1">
        <v>6</v>
      </c>
      <c r="B10" s="29" t="s">
        <v>180</v>
      </c>
      <c r="C10" s="5"/>
      <c r="D10" s="5"/>
      <c r="E10" s="5"/>
      <c r="F10" s="5"/>
      <c r="G10" s="19">
        <v>1</v>
      </c>
      <c r="H10" s="19">
        <v>100</v>
      </c>
      <c r="I10" s="22">
        <v>1</v>
      </c>
      <c r="J10" s="22">
        <v>100</v>
      </c>
      <c r="K10" s="27">
        <v>2</v>
      </c>
      <c r="L10" s="1">
        <f>H10+J10</f>
        <v>200</v>
      </c>
    </row>
    <row r="11" spans="1:12" ht="15.75" x14ac:dyDescent="0.25">
      <c r="A11" s="1">
        <v>7</v>
      </c>
      <c r="B11" s="30" t="s">
        <v>136</v>
      </c>
      <c r="C11" s="5"/>
      <c r="D11" s="5"/>
      <c r="E11" s="11">
        <v>1</v>
      </c>
      <c r="F11" s="11">
        <v>100</v>
      </c>
      <c r="G11" s="19">
        <v>3</v>
      </c>
      <c r="H11" s="19">
        <v>60</v>
      </c>
      <c r="I11" s="22">
        <v>4</v>
      </c>
      <c r="J11" s="22">
        <v>50</v>
      </c>
      <c r="K11" s="27">
        <v>1</v>
      </c>
      <c r="L11" s="1">
        <f t="shared" si="0"/>
        <v>210</v>
      </c>
    </row>
    <row r="12" spans="1:12" ht="15.75" x14ac:dyDescent="0.25">
      <c r="A12" s="1">
        <v>8</v>
      </c>
      <c r="B12" s="1" t="s">
        <v>182</v>
      </c>
      <c r="C12" s="5"/>
      <c r="D12" s="5"/>
      <c r="E12" s="5"/>
      <c r="F12" s="5"/>
      <c r="G12" s="19">
        <v>2</v>
      </c>
      <c r="H12" s="19">
        <v>80</v>
      </c>
      <c r="I12" s="1"/>
      <c r="J12" s="1"/>
      <c r="K12" s="27">
        <v>4</v>
      </c>
      <c r="L12" s="1">
        <f t="shared" si="0"/>
        <v>80</v>
      </c>
    </row>
    <row r="13" spans="1:12" ht="15.75" x14ac:dyDescent="0.25">
      <c r="A13" s="5">
        <v>9</v>
      </c>
      <c r="B13" s="1" t="s">
        <v>248</v>
      </c>
      <c r="C13" s="5"/>
      <c r="D13" s="5"/>
      <c r="E13" s="5"/>
      <c r="F13" s="5"/>
      <c r="G13" s="1"/>
      <c r="H13" s="1"/>
      <c r="I13" s="22">
        <v>2</v>
      </c>
      <c r="J13" s="22">
        <v>80</v>
      </c>
      <c r="K13" s="27">
        <v>4</v>
      </c>
      <c r="L13" s="1">
        <f t="shared" si="0"/>
        <v>80</v>
      </c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A24" sqref="A24"/>
    </sheetView>
  </sheetViews>
  <sheetFormatPr defaultRowHeight="15" x14ac:dyDescent="0.25"/>
  <cols>
    <col min="2" max="2" width="27.28515625" customWidth="1"/>
  </cols>
  <sheetData>
    <row r="1" spans="1:13" x14ac:dyDescent="0.25">
      <c r="B1" t="s">
        <v>104</v>
      </c>
    </row>
    <row r="3" spans="1:13" x14ac:dyDescent="0.25">
      <c r="A3" s="33" t="s">
        <v>8</v>
      </c>
      <c r="B3" s="33" t="s">
        <v>0</v>
      </c>
      <c r="C3" s="39" t="s">
        <v>1</v>
      </c>
      <c r="D3" s="39"/>
      <c r="E3" s="40" t="s">
        <v>2</v>
      </c>
      <c r="F3" s="40"/>
      <c r="G3" s="41" t="s">
        <v>3</v>
      </c>
      <c r="H3" s="41"/>
      <c r="I3" s="42" t="s">
        <v>4</v>
      </c>
      <c r="J3" s="42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1">
        <v>1</v>
      </c>
      <c r="B5" s="1" t="s">
        <v>45</v>
      </c>
      <c r="C5" s="4">
        <v>6</v>
      </c>
      <c r="D5" s="4">
        <v>40</v>
      </c>
      <c r="E5" s="5"/>
      <c r="F5" s="5"/>
      <c r="G5" s="19">
        <v>6</v>
      </c>
      <c r="H5" s="19">
        <v>40</v>
      </c>
      <c r="I5" s="22">
        <v>3</v>
      </c>
      <c r="J5" s="22">
        <v>60</v>
      </c>
      <c r="K5" s="27">
        <v>6</v>
      </c>
      <c r="L5" s="1">
        <f t="shared" ref="L5:L26" si="0">SUM(D5+F5+H5+J5)</f>
        <v>140</v>
      </c>
      <c r="M5" s="23"/>
    </row>
    <row r="6" spans="1:13" ht="15.75" x14ac:dyDescent="0.25">
      <c r="A6" s="1">
        <v>2</v>
      </c>
      <c r="B6" s="30" t="s">
        <v>46</v>
      </c>
      <c r="C6" s="4">
        <v>2</v>
      </c>
      <c r="D6" s="4">
        <v>80</v>
      </c>
      <c r="E6" s="11">
        <v>3</v>
      </c>
      <c r="F6" s="11">
        <v>60</v>
      </c>
      <c r="G6" s="19">
        <v>5</v>
      </c>
      <c r="H6" s="19">
        <v>45</v>
      </c>
      <c r="I6" s="22">
        <v>4</v>
      </c>
      <c r="J6" s="22">
        <v>50</v>
      </c>
      <c r="K6" s="27">
        <v>1</v>
      </c>
      <c r="L6" s="1">
        <v>335</v>
      </c>
      <c r="M6" s="24">
        <v>100</v>
      </c>
    </row>
    <row r="7" spans="1:13" ht="15.75" x14ac:dyDescent="0.25">
      <c r="A7" s="1">
        <v>3</v>
      </c>
      <c r="B7" s="1" t="s">
        <v>191</v>
      </c>
      <c r="C7" s="5"/>
      <c r="D7" s="5"/>
      <c r="E7" s="5"/>
      <c r="F7" s="5"/>
      <c r="G7" s="19">
        <v>7</v>
      </c>
      <c r="H7" s="19">
        <v>36</v>
      </c>
      <c r="I7" s="1"/>
      <c r="J7" s="1"/>
      <c r="K7" s="27">
        <v>15</v>
      </c>
      <c r="L7" s="1">
        <f>H7+J7</f>
        <v>36</v>
      </c>
      <c r="M7" s="23"/>
    </row>
    <row r="8" spans="1:13" ht="15.75" x14ac:dyDescent="0.25">
      <c r="A8" s="1">
        <v>4</v>
      </c>
      <c r="B8" s="1" t="s">
        <v>137</v>
      </c>
      <c r="C8" s="5"/>
      <c r="D8" s="5"/>
      <c r="E8" s="11">
        <v>2</v>
      </c>
      <c r="F8" s="11">
        <v>80</v>
      </c>
      <c r="G8" s="19">
        <v>10</v>
      </c>
      <c r="H8" s="19">
        <v>26</v>
      </c>
      <c r="I8" s="22">
        <v>7</v>
      </c>
      <c r="J8" s="22">
        <v>36</v>
      </c>
      <c r="K8" s="27">
        <v>5</v>
      </c>
      <c r="L8" s="1">
        <f>SUM(F8+H8+J8)</f>
        <v>142</v>
      </c>
      <c r="M8" s="23"/>
    </row>
    <row r="9" spans="1:13" ht="15.75" x14ac:dyDescent="0.25">
      <c r="A9" s="1">
        <v>5</v>
      </c>
      <c r="B9" s="1" t="s">
        <v>141</v>
      </c>
      <c r="C9" s="5"/>
      <c r="D9" s="5"/>
      <c r="E9" s="11">
        <v>8</v>
      </c>
      <c r="F9" s="11">
        <v>32</v>
      </c>
      <c r="G9" s="1"/>
      <c r="H9" s="1"/>
      <c r="I9" s="1"/>
      <c r="J9" s="1"/>
      <c r="K9" s="27">
        <v>18</v>
      </c>
      <c r="L9" s="1">
        <f>SUM(F9+H9+J9)</f>
        <v>32</v>
      </c>
      <c r="M9" s="23"/>
    </row>
    <row r="10" spans="1:13" ht="15.75" x14ac:dyDescent="0.25">
      <c r="A10" s="1">
        <v>6</v>
      </c>
      <c r="B10" s="1" t="s">
        <v>139</v>
      </c>
      <c r="C10" s="5"/>
      <c r="D10" s="5"/>
      <c r="E10" s="11">
        <v>6</v>
      </c>
      <c r="F10" s="11">
        <v>40</v>
      </c>
      <c r="G10" s="1"/>
      <c r="H10" s="1"/>
      <c r="I10" s="1"/>
      <c r="J10" s="1"/>
      <c r="K10" s="27">
        <v>14</v>
      </c>
      <c r="L10" s="1">
        <f>SUM(F10+H10+J10)</f>
        <v>40</v>
      </c>
      <c r="M10" s="23"/>
    </row>
    <row r="11" spans="1:13" ht="15.75" x14ac:dyDescent="0.25">
      <c r="A11" s="1">
        <v>7</v>
      </c>
      <c r="B11" s="1" t="s">
        <v>198</v>
      </c>
      <c r="C11" s="5"/>
      <c r="D11" s="5"/>
      <c r="E11" s="5"/>
      <c r="F11" s="5"/>
      <c r="G11" s="19">
        <v>11</v>
      </c>
      <c r="H11" s="19">
        <v>24</v>
      </c>
      <c r="I11" s="1"/>
      <c r="J11" s="1"/>
      <c r="K11" s="27">
        <v>22</v>
      </c>
      <c r="L11" s="1">
        <f>H11+J11</f>
        <v>24</v>
      </c>
      <c r="M11" s="23"/>
    </row>
    <row r="12" spans="1:13" ht="15.75" x14ac:dyDescent="0.25">
      <c r="A12" s="1">
        <v>8</v>
      </c>
      <c r="B12" s="1" t="s">
        <v>47</v>
      </c>
      <c r="C12" s="4">
        <v>7</v>
      </c>
      <c r="D12" s="4">
        <v>36</v>
      </c>
      <c r="E12" s="5"/>
      <c r="F12" s="5"/>
      <c r="G12" s="1"/>
      <c r="H12" s="1"/>
      <c r="I12" s="1"/>
      <c r="J12" s="1"/>
      <c r="K12" s="27">
        <v>15</v>
      </c>
      <c r="L12" s="1">
        <f t="shared" si="0"/>
        <v>36</v>
      </c>
      <c r="M12" s="23"/>
    </row>
    <row r="13" spans="1:13" ht="15.75" x14ac:dyDescent="0.25">
      <c r="A13" s="1">
        <v>9</v>
      </c>
      <c r="B13" s="1" t="s">
        <v>48</v>
      </c>
      <c r="C13" s="4">
        <v>1</v>
      </c>
      <c r="D13" s="4">
        <v>100</v>
      </c>
      <c r="E13" s="5"/>
      <c r="F13" s="5"/>
      <c r="G13" s="1"/>
      <c r="H13" s="1"/>
      <c r="I13" s="1"/>
      <c r="J13" s="1"/>
      <c r="K13" s="27">
        <v>8</v>
      </c>
      <c r="L13" s="1">
        <f t="shared" si="0"/>
        <v>100</v>
      </c>
      <c r="M13" s="23"/>
    </row>
    <row r="14" spans="1:13" ht="15.75" x14ac:dyDescent="0.25">
      <c r="A14" s="1">
        <v>10</v>
      </c>
      <c r="B14" s="1" t="s">
        <v>49</v>
      </c>
      <c r="C14" s="4">
        <v>9</v>
      </c>
      <c r="D14" s="4">
        <v>29</v>
      </c>
      <c r="E14" s="5"/>
      <c r="F14" s="5"/>
      <c r="G14" s="1"/>
      <c r="H14" s="1"/>
      <c r="I14" s="1"/>
      <c r="J14" s="1"/>
      <c r="K14" s="27">
        <v>20</v>
      </c>
      <c r="L14" s="1">
        <f t="shared" si="0"/>
        <v>29</v>
      </c>
      <c r="M14" s="23"/>
    </row>
    <row r="15" spans="1:13" ht="15.75" x14ac:dyDescent="0.25">
      <c r="A15" s="1">
        <v>11</v>
      </c>
      <c r="B15" s="1" t="s">
        <v>138</v>
      </c>
      <c r="C15" s="5"/>
      <c r="D15" s="5"/>
      <c r="E15" s="11">
        <v>5</v>
      </c>
      <c r="F15" s="11">
        <v>45</v>
      </c>
      <c r="G15" s="1"/>
      <c r="H15" s="1"/>
      <c r="I15" s="1"/>
      <c r="J15" s="1"/>
      <c r="K15" s="27">
        <v>12</v>
      </c>
      <c r="L15" s="1">
        <f>SUM(F15+H15+J15)</f>
        <v>45</v>
      </c>
      <c r="M15" s="23"/>
    </row>
    <row r="16" spans="1:13" ht="15.75" x14ac:dyDescent="0.25">
      <c r="A16" s="1">
        <v>12</v>
      </c>
      <c r="B16" s="1" t="s">
        <v>183</v>
      </c>
      <c r="C16" s="5"/>
      <c r="D16" s="5"/>
      <c r="E16" s="5"/>
      <c r="F16" s="5"/>
      <c r="G16" s="19">
        <v>1</v>
      </c>
      <c r="H16" s="19">
        <v>100</v>
      </c>
      <c r="I16" s="1"/>
      <c r="J16" s="1"/>
      <c r="K16" s="27">
        <v>8</v>
      </c>
      <c r="L16" s="1">
        <f>H16+J16</f>
        <v>100</v>
      </c>
      <c r="M16" s="23"/>
    </row>
    <row r="17" spans="1:13" ht="15.75" x14ac:dyDescent="0.25">
      <c r="A17" s="5">
        <v>13</v>
      </c>
      <c r="B17" s="1" t="s">
        <v>50</v>
      </c>
      <c r="C17" s="4">
        <v>5</v>
      </c>
      <c r="D17" s="4">
        <v>45</v>
      </c>
      <c r="E17" s="5"/>
      <c r="F17" s="5"/>
      <c r="G17" s="1"/>
      <c r="H17" s="1"/>
      <c r="I17" s="1"/>
      <c r="J17" s="1"/>
      <c r="K17" s="27">
        <v>12</v>
      </c>
      <c r="L17" s="1">
        <f t="shared" si="0"/>
        <v>45</v>
      </c>
      <c r="M17" s="23"/>
    </row>
    <row r="18" spans="1:13" ht="15.75" x14ac:dyDescent="0.25">
      <c r="A18" s="5">
        <v>14</v>
      </c>
      <c r="B18" s="1" t="s">
        <v>51</v>
      </c>
      <c r="C18" s="4">
        <v>8</v>
      </c>
      <c r="D18" s="4">
        <v>32</v>
      </c>
      <c r="E18" s="5"/>
      <c r="F18" s="5"/>
      <c r="G18" s="1"/>
      <c r="H18" s="1"/>
      <c r="I18" s="1"/>
      <c r="J18" s="1"/>
      <c r="K18" s="27">
        <v>18</v>
      </c>
      <c r="L18" s="1">
        <f t="shared" si="0"/>
        <v>32</v>
      </c>
      <c r="M18" s="23"/>
    </row>
    <row r="19" spans="1:13" ht="15.75" x14ac:dyDescent="0.25">
      <c r="A19" s="1">
        <v>15</v>
      </c>
      <c r="B19" s="1" t="s">
        <v>140</v>
      </c>
      <c r="C19" s="5"/>
      <c r="D19" s="5"/>
      <c r="E19" s="11">
        <v>7</v>
      </c>
      <c r="F19" s="11">
        <v>36</v>
      </c>
      <c r="G19" s="1"/>
      <c r="H19" s="1"/>
      <c r="I19" s="1"/>
      <c r="J19" s="1"/>
      <c r="K19" s="27">
        <v>15</v>
      </c>
      <c r="L19" s="1">
        <f>SUM(F19+H19+J19)</f>
        <v>36</v>
      </c>
      <c r="M19" s="23"/>
    </row>
    <row r="20" spans="1:13" ht="15.75" x14ac:dyDescent="0.25">
      <c r="A20" s="1">
        <v>16</v>
      </c>
      <c r="B20" s="1" t="s">
        <v>192</v>
      </c>
      <c r="C20" s="5"/>
      <c r="D20" s="5"/>
      <c r="E20" s="5"/>
      <c r="F20" s="5"/>
      <c r="G20" s="19">
        <v>3</v>
      </c>
      <c r="H20" s="19">
        <v>60</v>
      </c>
      <c r="I20" s="1"/>
      <c r="J20" s="1"/>
      <c r="K20" s="27">
        <v>11</v>
      </c>
      <c r="L20" s="1">
        <f>H20+J20</f>
        <v>60</v>
      </c>
      <c r="M20" s="23"/>
    </row>
    <row r="21" spans="1:13" ht="15.75" x14ac:dyDescent="0.25">
      <c r="A21" s="1">
        <v>17</v>
      </c>
      <c r="B21" s="29" t="s">
        <v>52</v>
      </c>
      <c r="C21" s="4">
        <v>3</v>
      </c>
      <c r="D21" s="4">
        <v>60</v>
      </c>
      <c r="E21" s="11">
        <v>1</v>
      </c>
      <c r="F21" s="11">
        <v>100</v>
      </c>
      <c r="G21" s="19">
        <v>9</v>
      </c>
      <c r="H21" s="19">
        <v>29</v>
      </c>
      <c r="I21" s="22">
        <v>6</v>
      </c>
      <c r="J21" s="22">
        <v>40</v>
      </c>
      <c r="K21" s="27">
        <v>2</v>
      </c>
      <c r="L21" s="1">
        <v>329</v>
      </c>
      <c r="M21" s="24">
        <v>100</v>
      </c>
    </row>
    <row r="22" spans="1:13" ht="15.75" x14ac:dyDescent="0.25">
      <c r="A22" s="1">
        <v>18</v>
      </c>
      <c r="B22" s="1" t="s">
        <v>193</v>
      </c>
      <c r="C22" s="5"/>
      <c r="D22" s="5"/>
      <c r="E22" s="5"/>
      <c r="F22" s="5"/>
      <c r="G22" s="19">
        <v>4</v>
      </c>
      <c r="H22" s="19">
        <v>50</v>
      </c>
      <c r="I22" s="22">
        <v>1</v>
      </c>
      <c r="J22" s="22">
        <v>100</v>
      </c>
      <c r="K22" s="27">
        <v>4</v>
      </c>
      <c r="L22" s="1">
        <f>H22+J22</f>
        <v>150</v>
      </c>
      <c r="M22" s="23"/>
    </row>
    <row r="23" spans="1:13" ht="15.75" x14ac:dyDescent="0.25">
      <c r="A23" s="1">
        <v>19</v>
      </c>
      <c r="B23" s="1" t="s">
        <v>189</v>
      </c>
      <c r="C23" s="5"/>
      <c r="D23" s="5"/>
      <c r="E23" s="5"/>
      <c r="F23" s="5"/>
      <c r="G23" s="19">
        <v>8</v>
      </c>
      <c r="H23" s="19">
        <v>32</v>
      </c>
      <c r="I23" s="22">
        <v>5</v>
      </c>
      <c r="J23" s="22">
        <v>45</v>
      </c>
      <c r="K23" s="27">
        <v>10</v>
      </c>
      <c r="L23" s="1">
        <f>H23+J23</f>
        <v>77</v>
      </c>
      <c r="M23" s="23"/>
    </row>
    <row r="24" spans="1:13" ht="15.75" x14ac:dyDescent="0.25">
      <c r="A24" s="1">
        <v>20</v>
      </c>
      <c r="B24" s="28" t="s">
        <v>190</v>
      </c>
      <c r="C24" s="5"/>
      <c r="D24" s="5"/>
      <c r="E24" s="5"/>
      <c r="F24" s="5"/>
      <c r="G24" s="19">
        <v>2</v>
      </c>
      <c r="H24" s="19">
        <v>80</v>
      </c>
      <c r="I24" s="22">
        <v>2</v>
      </c>
      <c r="J24" s="22">
        <v>80</v>
      </c>
      <c r="K24" s="27">
        <v>3</v>
      </c>
      <c r="L24" s="1">
        <f>H23:H24+J24</f>
        <v>160</v>
      </c>
      <c r="M24" s="23"/>
    </row>
    <row r="25" spans="1:13" ht="15.75" x14ac:dyDescent="0.25">
      <c r="A25" s="1">
        <v>21</v>
      </c>
      <c r="B25" s="1" t="s">
        <v>53</v>
      </c>
      <c r="C25" s="4">
        <v>4</v>
      </c>
      <c r="D25" s="4">
        <v>50</v>
      </c>
      <c r="E25" s="11">
        <v>4</v>
      </c>
      <c r="F25" s="11">
        <v>50</v>
      </c>
      <c r="G25" s="1"/>
      <c r="H25" s="1"/>
      <c r="I25" s="22">
        <v>10</v>
      </c>
      <c r="J25" s="22">
        <v>26</v>
      </c>
      <c r="K25" s="27">
        <v>7</v>
      </c>
      <c r="L25" s="1">
        <f t="shared" si="0"/>
        <v>126</v>
      </c>
      <c r="M25" s="23"/>
    </row>
    <row r="26" spans="1:13" ht="15.75" x14ac:dyDescent="0.25">
      <c r="A26" s="1">
        <v>22</v>
      </c>
      <c r="B26" s="1" t="s">
        <v>247</v>
      </c>
      <c r="C26" s="5"/>
      <c r="D26" s="5"/>
      <c r="E26" s="5"/>
      <c r="F26" s="5"/>
      <c r="G26" s="1"/>
      <c r="H26" s="1"/>
      <c r="I26" s="22">
        <v>9</v>
      </c>
      <c r="J26" s="22">
        <v>29</v>
      </c>
      <c r="K26" s="27">
        <v>20</v>
      </c>
      <c r="L26" s="1">
        <f t="shared" si="0"/>
        <v>29</v>
      </c>
      <c r="M26" s="23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35" sqref="B35"/>
    </sheetView>
  </sheetViews>
  <sheetFormatPr defaultRowHeight="15" x14ac:dyDescent="0.25"/>
  <cols>
    <col min="2" max="2" width="27.28515625" customWidth="1"/>
  </cols>
  <sheetData>
    <row r="1" spans="1:13" x14ac:dyDescent="0.25">
      <c r="B1" t="s">
        <v>105</v>
      </c>
    </row>
    <row r="3" spans="1:13" x14ac:dyDescent="0.25">
      <c r="A3" s="32" t="s">
        <v>8</v>
      </c>
      <c r="B3" s="32" t="s">
        <v>0</v>
      </c>
      <c r="C3" s="43" t="s">
        <v>1</v>
      </c>
      <c r="D3" s="43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  <c r="M3" s="23" t="s">
        <v>246</v>
      </c>
    </row>
    <row r="4" spans="1:13" x14ac:dyDescent="0.25">
      <c r="A4" s="32"/>
      <c r="B4" s="32"/>
      <c r="C4" s="13" t="s">
        <v>5</v>
      </c>
      <c r="D4" s="1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1"/>
    </row>
    <row r="5" spans="1:13" ht="15.75" x14ac:dyDescent="0.25">
      <c r="A5" s="1">
        <v>1</v>
      </c>
      <c r="B5" s="29" t="s">
        <v>54</v>
      </c>
      <c r="C5" s="14">
        <v>2</v>
      </c>
      <c r="D5" s="14">
        <v>80</v>
      </c>
      <c r="E5" s="5"/>
      <c r="F5" s="5"/>
      <c r="G5" s="19">
        <v>1</v>
      </c>
      <c r="H5" s="19">
        <v>100</v>
      </c>
      <c r="I5" s="22">
        <v>3</v>
      </c>
      <c r="J5" s="22">
        <v>60</v>
      </c>
      <c r="K5" s="27">
        <v>2</v>
      </c>
      <c r="L5" s="1">
        <f t="shared" ref="L5:L27" si="0">SUM(D5+F5+H5+J5)</f>
        <v>240</v>
      </c>
      <c r="M5" s="1"/>
    </row>
    <row r="6" spans="1:13" ht="15.75" x14ac:dyDescent="0.25">
      <c r="A6" s="1">
        <v>2</v>
      </c>
      <c r="B6" s="28" t="s">
        <v>55</v>
      </c>
      <c r="C6" s="14">
        <v>1</v>
      </c>
      <c r="D6" s="14">
        <v>100</v>
      </c>
      <c r="E6" s="5"/>
      <c r="F6" s="5"/>
      <c r="G6" s="19">
        <v>3</v>
      </c>
      <c r="H6" s="19">
        <v>60</v>
      </c>
      <c r="I6" s="22">
        <v>7</v>
      </c>
      <c r="J6" s="22">
        <v>36</v>
      </c>
      <c r="K6" s="27">
        <v>3</v>
      </c>
      <c r="L6" s="1">
        <f t="shared" si="0"/>
        <v>196</v>
      </c>
      <c r="M6" s="1"/>
    </row>
    <row r="7" spans="1:13" ht="15.75" x14ac:dyDescent="0.25">
      <c r="A7" s="1">
        <v>3</v>
      </c>
      <c r="B7" s="1" t="s">
        <v>56</v>
      </c>
      <c r="C7" s="14">
        <v>9</v>
      </c>
      <c r="D7" s="14">
        <v>29</v>
      </c>
      <c r="E7" s="5"/>
      <c r="F7" s="5"/>
      <c r="G7" s="1"/>
      <c r="H7" s="1"/>
      <c r="I7" s="1"/>
      <c r="J7" s="1"/>
      <c r="K7" s="27">
        <v>22</v>
      </c>
      <c r="L7" s="1">
        <f t="shared" si="0"/>
        <v>29</v>
      </c>
      <c r="M7" s="1"/>
    </row>
    <row r="8" spans="1:13" ht="15.75" x14ac:dyDescent="0.25">
      <c r="A8" s="1">
        <v>4</v>
      </c>
      <c r="B8" s="1" t="s">
        <v>57</v>
      </c>
      <c r="C8" s="14">
        <v>8</v>
      </c>
      <c r="D8" s="14">
        <v>32</v>
      </c>
      <c r="E8" s="5"/>
      <c r="F8" s="5"/>
      <c r="G8" s="1"/>
      <c r="H8" s="1"/>
      <c r="I8" s="1"/>
      <c r="J8" s="1"/>
      <c r="K8" s="27">
        <v>20</v>
      </c>
      <c r="L8" s="1">
        <f t="shared" si="0"/>
        <v>32</v>
      </c>
      <c r="M8" s="1"/>
    </row>
    <row r="9" spans="1:13" ht="15.75" x14ac:dyDescent="0.25">
      <c r="A9" s="1">
        <v>5</v>
      </c>
      <c r="B9" s="1" t="s">
        <v>194</v>
      </c>
      <c r="C9" s="5"/>
      <c r="D9" s="5"/>
      <c r="E9" s="5"/>
      <c r="F9" s="5"/>
      <c r="G9" s="19">
        <v>11</v>
      </c>
      <c r="H9" s="19">
        <v>24</v>
      </c>
      <c r="I9" s="22">
        <v>9</v>
      </c>
      <c r="J9" s="22">
        <v>29</v>
      </c>
      <c r="K9" s="27">
        <v>11</v>
      </c>
      <c r="L9" s="1">
        <f>H9+J9</f>
        <v>53</v>
      </c>
      <c r="M9" s="1"/>
    </row>
    <row r="10" spans="1:13" ht="15.75" x14ac:dyDescent="0.25">
      <c r="A10" s="1">
        <v>6</v>
      </c>
      <c r="B10" s="1" t="s">
        <v>58</v>
      </c>
      <c r="C10" s="14">
        <v>7</v>
      </c>
      <c r="D10" s="14">
        <v>36</v>
      </c>
      <c r="E10" s="5"/>
      <c r="F10" s="5"/>
      <c r="G10" s="1"/>
      <c r="H10" s="1"/>
      <c r="I10" s="1"/>
      <c r="J10" s="1"/>
      <c r="K10" s="27">
        <v>19</v>
      </c>
      <c r="L10" s="1">
        <f t="shared" si="0"/>
        <v>36</v>
      </c>
      <c r="M10" s="1"/>
    </row>
    <row r="11" spans="1:13" ht="15.75" x14ac:dyDescent="0.25">
      <c r="A11" s="1">
        <v>7</v>
      </c>
      <c r="B11" s="1" t="s">
        <v>195</v>
      </c>
      <c r="C11" s="5"/>
      <c r="D11" s="5"/>
      <c r="E11" s="5"/>
      <c r="F11" s="5"/>
      <c r="G11" s="19">
        <v>5</v>
      </c>
      <c r="H11" s="19">
        <v>45</v>
      </c>
      <c r="I11" s="1"/>
      <c r="J11" s="1"/>
      <c r="K11" s="27">
        <v>14</v>
      </c>
      <c r="L11" s="1">
        <f>H11+J11</f>
        <v>45</v>
      </c>
      <c r="M11" s="1"/>
    </row>
    <row r="12" spans="1:13" ht="15.75" x14ac:dyDescent="0.25">
      <c r="A12" s="1">
        <v>8</v>
      </c>
      <c r="B12" s="1" t="s">
        <v>146</v>
      </c>
      <c r="C12" s="5"/>
      <c r="D12" s="5"/>
      <c r="E12" s="11">
        <v>6</v>
      </c>
      <c r="F12" s="11">
        <v>40</v>
      </c>
      <c r="G12" s="19">
        <v>8</v>
      </c>
      <c r="H12" s="19">
        <v>32</v>
      </c>
      <c r="I12" s="22">
        <v>8</v>
      </c>
      <c r="J12" s="22">
        <v>32</v>
      </c>
      <c r="K12" s="27">
        <v>5</v>
      </c>
      <c r="L12" s="1">
        <f>SUM(F12+H12+J12)</f>
        <v>104</v>
      </c>
      <c r="M12" s="1"/>
    </row>
    <row r="13" spans="1:13" ht="15.75" x14ac:dyDescent="0.25">
      <c r="A13" s="1">
        <v>9</v>
      </c>
      <c r="B13" s="1" t="s">
        <v>245</v>
      </c>
      <c r="C13" s="5"/>
      <c r="D13" s="5"/>
      <c r="E13" s="5"/>
      <c r="F13" s="5"/>
      <c r="G13" s="5"/>
      <c r="H13" s="5"/>
      <c r="I13" s="22">
        <v>6</v>
      </c>
      <c r="J13" s="22">
        <v>40</v>
      </c>
      <c r="K13" s="27">
        <v>16</v>
      </c>
      <c r="L13" s="1">
        <v>40</v>
      </c>
      <c r="M13" s="1"/>
    </row>
    <row r="14" spans="1:13" ht="15.75" x14ac:dyDescent="0.25">
      <c r="A14" s="1">
        <v>10</v>
      </c>
      <c r="B14" s="1" t="s">
        <v>59</v>
      </c>
      <c r="C14" s="14">
        <v>6</v>
      </c>
      <c r="D14" s="14">
        <v>40</v>
      </c>
      <c r="E14" s="5"/>
      <c r="F14" s="5"/>
      <c r="G14" s="1"/>
      <c r="H14" s="1"/>
      <c r="I14" s="1"/>
      <c r="J14" s="1"/>
      <c r="K14" s="27">
        <v>16</v>
      </c>
      <c r="L14" s="1">
        <f t="shared" si="0"/>
        <v>40</v>
      </c>
      <c r="M14" s="1"/>
    </row>
    <row r="15" spans="1:13" ht="15.75" x14ac:dyDescent="0.25">
      <c r="A15" s="1">
        <v>11</v>
      </c>
      <c r="B15" s="1" t="s">
        <v>197</v>
      </c>
      <c r="C15" s="5"/>
      <c r="D15" s="5"/>
      <c r="E15" s="5"/>
      <c r="F15" s="5"/>
      <c r="G15" s="19">
        <v>9</v>
      </c>
      <c r="H15" s="19">
        <v>29</v>
      </c>
      <c r="I15" s="1"/>
      <c r="J15" s="1"/>
      <c r="K15" s="27">
        <v>22</v>
      </c>
      <c r="L15" s="1">
        <f>H15+J15</f>
        <v>29</v>
      </c>
      <c r="M15" s="1"/>
    </row>
    <row r="16" spans="1:13" ht="15.75" x14ac:dyDescent="0.25">
      <c r="A16" s="1">
        <v>12</v>
      </c>
      <c r="B16" s="1" t="s">
        <v>143</v>
      </c>
      <c r="C16" s="5"/>
      <c r="D16" s="5"/>
      <c r="E16" s="11">
        <v>2</v>
      </c>
      <c r="F16" s="11">
        <v>80</v>
      </c>
      <c r="G16" s="1"/>
      <c r="H16" s="1"/>
      <c r="I16" s="1"/>
      <c r="J16" s="1"/>
      <c r="K16" s="27">
        <v>9</v>
      </c>
      <c r="L16" s="1">
        <f>SUM(F16+H16+J16)</f>
        <v>80</v>
      </c>
      <c r="M16" s="1"/>
    </row>
    <row r="17" spans="1:13" ht="15.75" x14ac:dyDescent="0.25">
      <c r="A17" s="1">
        <v>13</v>
      </c>
      <c r="B17" s="1" t="s">
        <v>243</v>
      </c>
      <c r="C17" s="5"/>
      <c r="D17" s="5"/>
      <c r="E17" s="5"/>
      <c r="F17" s="5"/>
      <c r="G17" s="1"/>
      <c r="H17" s="1"/>
      <c r="I17" s="22">
        <v>4</v>
      </c>
      <c r="J17" s="22">
        <v>50</v>
      </c>
      <c r="K17" s="27">
        <v>12</v>
      </c>
      <c r="L17" s="1">
        <v>50</v>
      </c>
      <c r="M17" s="1"/>
    </row>
    <row r="18" spans="1:13" ht="15.75" x14ac:dyDescent="0.25">
      <c r="A18" s="1">
        <v>14</v>
      </c>
      <c r="B18" s="1" t="s">
        <v>60</v>
      </c>
      <c r="C18" s="14">
        <v>5</v>
      </c>
      <c r="D18" s="14">
        <v>45</v>
      </c>
      <c r="E18" s="5"/>
      <c r="F18" s="5"/>
      <c r="G18" s="1"/>
      <c r="H18" s="1"/>
      <c r="I18" s="1"/>
      <c r="J18" s="1"/>
      <c r="K18" s="27">
        <v>14</v>
      </c>
      <c r="L18" s="1">
        <f t="shared" si="0"/>
        <v>45</v>
      </c>
      <c r="M18" s="1"/>
    </row>
    <row r="19" spans="1:13" ht="15.75" x14ac:dyDescent="0.25">
      <c r="A19" s="1">
        <v>15</v>
      </c>
      <c r="B19" s="30" t="s">
        <v>61</v>
      </c>
      <c r="C19" s="14">
        <v>3</v>
      </c>
      <c r="D19" s="14">
        <v>60</v>
      </c>
      <c r="E19" s="11">
        <v>3</v>
      </c>
      <c r="F19" s="11">
        <v>60</v>
      </c>
      <c r="G19" s="19">
        <v>2</v>
      </c>
      <c r="H19" s="19">
        <v>80</v>
      </c>
      <c r="I19" s="22">
        <v>2</v>
      </c>
      <c r="J19" s="22">
        <v>80</v>
      </c>
      <c r="K19" s="27">
        <v>1</v>
      </c>
      <c r="L19" s="1">
        <v>380</v>
      </c>
      <c r="M19" s="24">
        <v>100</v>
      </c>
    </row>
    <row r="20" spans="1:13" ht="15.75" x14ac:dyDescent="0.25">
      <c r="A20" s="1">
        <v>16</v>
      </c>
      <c r="B20" s="1" t="s">
        <v>148</v>
      </c>
      <c r="C20" s="5"/>
      <c r="D20" s="5"/>
      <c r="E20" s="11">
        <v>8</v>
      </c>
      <c r="F20" s="11">
        <v>32</v>
      </c>
      <c r="G20" s="1"/>
      <c r="H20" s="1"/>
      <c r="I20" s="1"/>
      <c r="J20" s="1"/>
      <c r="K20" s="27">
        <v>20</v>
      </c>
      <c r="L20" s="1">
        <f>SUM(F20+H20+J20)</f>
        <v>32</v>
      </c>
      <c r="M20" s="1"/>
    </row>
    <row r="21" spans="1:13" ht="15.75" x14ac:dyDescent="0.25">
      <c r="A21" s="1">
        <v>17</v>
      </c>
      <c r="B21" s="1" t="s">
        <v>62</v>
      </c>
      <c r="C21" s="14">
        <v>4</v>
      </c>
      <c r="D21" s="14">
        <v>50</v>
      </c>
      <c r="E21" s="5"/>
      <c r="F21" s="5"/>
      <c r="G21" s="1"/>
      <c r="H21" s="1"/>
      <c r="I21" s="1"/>
      <c r="J21" s="1"/>
      <c r="K21" s="27">
        <v>12</v>
      </c>
      <c r="L21" s="1">
        <f t="shared" si="0"/>
        <v>50</v>
      </c>
      <c r="M21" s="1"/>
    </row>
    <row r="22" spans="1:13" ht="15.75" x14ac:dyDescent="0.25">
      <c r="A22" s="1">
        <v>18</v>
      </c>
      <c r="B22" s="1" t="s">
        <v>142</v>
      </c>
      <c r="C22" s="5"/>
      <c r="D22" s="5"/>
      <c r="E22" s="11">
        <v>1</v>
      </c>
      <c r="F22" s="11">
        <v>100</v>
      </c>
      <c r="G22" s="1"/>
      <c r="H22" s="1"/>
      <c r="I22" s="1"/>
      <c r="J22" s="1"/>
      <c r="K22" s="27">
        <v>7</v>
      </c>
      <c r="L22" s="1">
        <f t="shared" si="0"/>
        <v>100</v>
      </c>
      <c r="M22" s="1"/>
    </row>
    <row r="23" spans="1:13" ht="15.75" x14ac:dyDescent="0.25">
      <c r="A23" s="1">
        <v>19</v>
      </c>
      <c r="B23" s="1" t="s">
        <v>144</v>
      </c>
      <c r="C23" s="5"/>
      <c r="D23" s="5"/>
      <c r="E23" s="11">
        <v>4</v>
      </c>
      <c r="F23" s="11">
        <v>50</v>
      </c>
      <c r="G23" s="19">
        <v>4</v>
      </c>
      <c r="H23" s="19">
        <v>50</v>
      </c>
      <c r="I23" s="1"/>
      <c r="J23" s="1"/>
      <c r="K23" s="27">
        <v>6</v>
      </c>
      <c r="L23" s="1">
        <f t="shared" si="0"/>
        <v>100</v>
      </c>
      <c r="M23" s="1"/>
    </row>
    <row r="24" spans="1:13" ht="15.75" x14ac:dyDescent="0.25">
      <c r="A24" s="5">
        <v>20</v>
      </c>
      <c r="B24" s="5" t="s">
        <v>145</v>
      </c>
      <c r="C24" s="5"/>
      <c r="D24" s="5"/>
      <c r="E24" s="11">
        <v>5</v>
      </c>
      <c r="F24" s="11">
        <v>45</v>
      </c>
      <c r="G24" s="19">
        <v>7</v>
      </c>
      <c r="H24" s="19">
        <v>36</v>
      </c>
      <c r="I24" s="22">
        <v>5</v>
      </c>
      <c r="J24" s="22">
        <v>45</v>
      </c>
      <c r="K24" s="27">
        <v>4</v>
      </c>
      <c r="L24" s="5">
        <f t="shared" si="0"/>
        <v>126</v>
      </c>
      <c r="M24" s="1"/>
    </row>
    <row r="25" spans="1:13" ht="15.75" x14ac:dyDescent="0.25">
      <c r="A25" s="5">
        <v>21</v>
      </c>
      <c r="B25" s="5" t="s">
        <v>244</v>
      </c>
      <c r="C25" s="5"/>
      <c r="D25" s="5"/>
      <c r="E25" s="5"/>
      <c r="F25" s="5"/>
      <c r="G25" s="5"/>
      <c r="H25" s="5"/>
      <c r="I25" s="22">
        <v>1</v>
      </c>
      <c r="J25" s="22">
        <v>100</v>
      </c>
      <c r="K25" s="27">
        <v>7</v>
      </c>
      <c r="L25" s="5">
        <v>100</v>
      </c>
      <c r="M25" s="1"/>
    </row>
    <row r="26" spans="1:13" ht="15.75" x14ac:dyDescent="0.25">
      <c r="A26" s="5">
        <v>22</v>
      </c>
      <c r="B26" s="5" t="s">
        <v>196</v>
      </c>
      <c r="C26" s="5"/>
      <c r="D26" s="5"/>
      <c r="E26" s="5"/>
      <c r="F26" s="5"/>
      <c r="G26" s="19">
        <v>6</v>
      </c>
      <c r="H26" s="19">
        <v>40</v>
      </c>
      <c r="I26" s="1"/>
      <c r="J26" s="1"/>
      <c r="K26" s="27">
        <v>16</v>
      </c>
      <c r="L26" s="5">
        <f>H26+J26</f>
        <v>40</v>
      </c>
      <c r="M26" s="1"/>
    </row>
    <row r="27" spans="1:13" ht="15.75" x14ac:dyDescent="0.25">
      <c r="A27" s="5">
        <v>23</v>
      </c>
      <c r="B27" s="5" t="s">
        <v>147</v>
      </c>
      <c r="C27" s="5"/>
      <c r="D27" s="5"/>
      <c r="E27" s="11">
        <v>7</v>
      </c>
      <c r="F27" s="11">
        <v>36</v>
      </c>
      <c r="G27" s="19">
        <v>10</v>
      </c>
      <c r="H27" s="19">
        <v>26</v>
      </c>
      <c r="I27" s="1"/>
      <c r="J27" s="1"/>
      <c r="K27" s="27">
        <v>10</v>
      </c>
      <c r="L27" s="5">
        <f t="shared" si="0"/>
        <v>62</v>
      </c>
      <c r="M27" s="1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B20" sqref="B20"/>
    </sheetView>
  </sheetViews>
  <sheetFormatPr defaultRowHeight="15" x14ac:dyDescent="0.25"/>
  <cols>
    <col min="2" max="2" width="27.42578125" customWidth="1"/>
  </cols>
  <sheetData>
    <row r="1" spans="1:13" x14ac:dyDescent="0.25">
      <c r="B1" t="s">
        <v>106</v>
      </c>
    </row>
    <row r="3" spans="1:13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1">
        <v>1</v>
      </c>
      <c r="B5" s="29" t="s">
        <v>9</v>
      </c>
      <c r="C5" s="4">
        <v>3</v>
      </c>
      <c r="D5" s="4">
        <v>60</v>
      </c>
      <c r="E5" s="5"/>
      <c r="F5" s="5"/>
      <c r="G5" s="1"/>
      <c r="H5" s="1"/>
      <c r="I5" s="22">
        <v>2</v>
      </c>
      <c r="J5" s="22">
        <v>80</v>
      </c>
      <c r="K5" s="27">
        <v>2</v>
      </c>
      <c r="L5" s="1">
        <f t="shared" ref="L5:L12" si="0">SUM(D5+F5+H5+J5)</f>
        <v>140</v>
      </c>
      <c r="M5" s="23"/>
    </row>
    <row r="6" spans="1:13" ht="15.75" x14ac:dyDescent="0.25">
      <c r="A6" s="1">
        <v>2</v>
      </c>
      <c r="B6" s="1" t="s">
        <v>10</v>
      </c>
      <c r="C6" s="4">
        <v>4</v>
      </c>
      <c r="D6" s="4">
        <v>50</v>
      </c>
      <c r="E6" s="5"/>
      <c r="F6" s="5"/>
      <c r="G6" s="1"/>
      <c r="H6" s="1"/>
      <c r="I6" s="1"/>
      <c r="J6" s="1"/>
      <c r="K6" s="27">
        <v>6</v>
      </c>
      <c r="L6" s="1">
        <f t="shared" si="0"/>
        <v>50</v>
      </c>
      <c r="M6" s="23"/>
    </row>
    <row r="7" spans="1:13" ht="15.75" x14ac:dyDescent="0.25">
      <c r="A7" s="1">
        <v>3</v>
      </c>
      <c r="B7" s="28" t="s">
        <v>183</v>
      </c>
      <c r="C7" s="5"/>
      <c r="D7" s="5"/>
      <c r="E7" s="5"/>
      <c r="F7" s="5"/>
      <c r="G7" s="19">
        <v>2</v>
      </c>
      <c r="H7" s="19">
        <v>80</v>
      </c>
      <c r="I7" s="1"/>
      <c r="J7" s="1"/>
      <c r="K7" s="27">
        <v>3</v>
      </c>
      <c r="L7" s="1">
        <f>H7+J7</f>
        <v>80</v>
      </c>
      <c r="M7" s="23"/>
    </row>
    <row r="8" spans="1:13" ht="15.75" x14ac:dyDescent="0.25">
      <c r="A8" s="1">
        <v>4</v>
      </c>
      <c r="B8" s="1" t="s">
        <v>11</v>
      </c>
      <c r="C8" s="4">
        <v>5</v>
      </c>
      <c r="D8" s="4">
        <v>45</v>
      </c>
      <c r="E8" s="5"/>
      <c r="F8" s="5"/>
      <c r="G8" s="1"/>
      <c r="H8" s="1"/>
      <c r="I8" s="1"/>
      <c r="J8" s="1"/>
      <c r="K8" s="27">
        <v>7</v>
      </c>
      <c r="L8" s="1">
        <f t="shared" si="0"/>
        <v>45</v>
      </c>
      <c r="M8" s="23"/>
    </row>
    <row r="9" spans="1:13" ht="15.75" x14ac:dyDescent="0.25">
      <c r="A9" s="1">
        <v>5</v>
      </c>
      <c r="B9" s="1" t="s">
        <v>12</v>
      </c>
      <c r="C9" s="4">
        <v>6</v>
      </c>
      <c r="D9" s="4">
        <v>40</v>
      </c>
      <c r="E9" s="5"/>
      <c r="F9" s="5"/>
      <c r="G9" s="1"/>
      <c r="H9" s="1"/>
      <c r="I9" s="1"/>
      <c r="J9" s="1"/>
      <c r="K9" s="27">
        <v>8</v>
      </c>
      <c r="L9" s="1">
        <f t="shared" si="0"/>
        <v>40</v>
      </c>
      <c r="M9" s="23"/>
    </row>
    <row r="10" spans="1:13" ht="15.75" x14ac:dyDescent="0.25">
      <c r="A10" s="1">
        <v>6</v>
      </c>
      <c r="B10" s="30" t="s">
        <v>13</v>
      </c>
      <c r="C10" s="4">
        <v>1</v>
      </c>
      <c r="D10" s="4">
        <v>100</v>
      </c>
      <c r="E10" s="11">
        <v>1</v>
      </c>
      <c r="F10" s="11">
        <v>100</v>
      </c>
      <c r="G10" s="19">
        <v>1</v>
      </c>
      <c r="H10" s="19">
        <v>100</v>
      </c>
      <c r="I10" s="22">
        <v>1</v>
      </c>
      <c r="J10" s="22">
        <v>100</v>
      </c>
      <c r="K10" s="27">
        <v>1</v>
      </c>
      <c r="L10" s="1">
        <v>500</v>
      </c>
      <c r="M10" s="24">
        <v>100</v>
      </c>
    </row>
    <row r="11" spans="1:13" ht="15.75" x14ac:dyDescent="0.25">
      <c r="A11" s="1">
        <v>7</v>
      </c>
      <c r="B11" s="28" t="s">
        <v>14</v>
      </c>
      <c r="C11" s="4">
        <v>2</v>
      </c>
      <c r="D11" s="4">
        <v>80</v>
      </c>
      <c r="E11" s="5"/>
      <c r="F11" s="5"/>
      <c r="G11" s="1"/>
      <c r="H11" s="1"/>
      <c r="I11" s="1"/>
      <c r="J11" s="1"/>
      <c r="K11" s="27">
        <v>3</v>
      </c>
      <c r="L11" s="1">
        <f t="shared" si="0"/>
        <v>80</v>
      </c>
      <c r="M11" s="23"/>
    </row>
    <row r="12" spans="1:13" ht="15.75" x14ac:dyDescent="0.25">
      <c r="A12" s="1">
        <v>8</v>
      </c>
      <c r="B12" s="1" t="s">
        <v>242</v>
      </c>
      <c r="C12" s="5"/>
      <c r="D12" s="5"/>
      <c r="E12" s="5"/>
      <c r="F12" s="5"/>
      <c r="G12" s="1"/>
      <c r="H12" s="1"/>
      <c r="I12" s="22">
        <v>3</v>
      </c>
      <c r="J12" s="22">
        <v>60</v>
      </c>
      <c r="K12" s="27">
        <v>5</v>
      </c>
      <c r="L12" s="1">
        <f t="shared" si="0"/>
        <v>60</v>
      </c>
      <c r="M12" s="23"/>
    </row>
  </sheetData>
  <mergeCells count="7">
    <mergeCell ref="K3:L3"/>
    <mergeCell ref="B3:B4"/>
    <mergeCell ref="A3:A4"/>
    <mergeCell ref="C3:D3"/>
    <mergeCell ref="E3:F3"/>
    <mergeCell ref="G3:H3"/>
    <mergeCell ref="I3:J3"/>
  </mergeCell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E26" sqref="E26"/>
    </sheetView>
  </sheetViews>
  <sheetFormatPr defaultRowHeight="15" x14ac:dyDescent="0.25"/>
  <cols>
    <col min="2" max="2" width="27.140625" customWidth="1"/>
  </cols>
  <sheetData>
    <row r="1" spans="1:13" x14ac:dyDescent="0.25">
      <c r="B1" t="s">
        <v>107</v>
      </c>
    </row>
    <row r="3" spans="1:13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1">
        <v>1</v>
      </c>
      <c r="B5" s="28" t="s">
        <v>15</v>
      </c>
      <c r="C5" s="4">
        <v>2</v>
      </c>
      <c r="D5" s="4">
        <v>80</v>
      </c>
      <c r="E5" s="11">
        <v>1</v>
      </c>
      <c r="F5" s="11">
        <v>100</v>
      </c>
      <c r="G5" s="1"/>
      <c r="H5" s="1"/>
      <c r="I5" s="1"/>
      <c r="J5" s="1"/>
      <c r="K5" s="27">
        <v>3</v>
      </c>
      <c r="L5" s="1">
        <f t="shared" ref="L5:L17" si="0">SUM(D5+F5+H5+J5)</f>
        <v>180</v>
      </c>
      <c r="M5" s="23"/>
    </row>
    <row r="6" spans="1:13" ht="15.75" x14ac:dyDescent="0.25">
      <c r="A6" s="1">
        <v>2</v>
      </c>
      <c r="B6" s="8" t="s">
        <v>187</v>
      </c>
      <c r="C6" s="16"/>
      <c r="D6" s="16"/>
      <c r="E6" s="16"/>
      <c r="F6" s="16"/>
      <c r="G6" s="20">
        <v>7</v>
      </c>
      <c r="H6" s="20">
        <v>36</v>
      </c>
      <c r="I6" s="22">
        <v>5</v>
      </c>
      <c r="J6" s="22">
        <v>45</v>
      </c>
      <c r="K6" s="27">
        <v>6</v>
      </c>
      <c r="L6" s="1">
        <f>H6+J6</f>
        <v>81</v>
      </c>
      <c r="M6" s="23"/>
    </row>
    <row r="7" spans="1:13" ht="15.75" x14ac:dyDescent="0.25">
      <c r="A7" s="1">
        <v>3</v>
      </c>
      <c r="B7" s="8" t="s">
        <v>188</v>
      </c>
      <c r="C7" s="16"/>
      <c r="D7" s="16"/>
      <c r="E7" s="16"/>
      <c r="F7" s="16"/>
      <c r="G7" s="20">
        <v>6</v>
      </c>
      <c r="H7" s="20">
        <v>40</v>
      </c>
      <c r="I7" s="22">
        <v>7</v>
      </c>
      <c r="J7" s="22">
        <v>36</v>
      </c>
      <c r="K7" s="27">
        <v>8</v>
      </c>
      <c r="L7" s="1">
        <f>H7+J7</f>
        <v>76</v>
      </c>
      <c r="M7" s="23"/>
    </row>
    <row r="8" spans="1:13" ht="15.75" x14ac:dyDescent="0.25">
      <c r="A8" s="1">
        <v>4</v>
      </c>
      <c r="B8" s="1" t="s">
        <v>16</v>
      </c>
      <c r="C8" s="4">
        <v>4</v>
      </c>
      <c r="D8" s="4">
        <v>50</v>
      </c>
      <c r="E8" s="5"/>
      <c r="F8" s="5"/>
      <c r="G8" s="19">
        <v>4</v>
      </c>
      <c r="H8" s="19">
        <v>50</v>
      </c>
      <c r="I8" s="1"/>
      <c r="J8" s="1"/>
      <c r="K8" s="27">
        <v>5</v>
      </c>
      <c r="L8" s="1">
        <f t="shared" si="0"/>
        <v>100</v>
      </c>
      <c r="M8" s="23"/>
    </row>
    <row r="9" spans="1:13" ht="15.75" x14ac:dyDescent="0.25">
      <c r="A9" s="12">
        <v>5</v>
      </c>
      <c r="B9" s="1" t="s">
        <v>17</v>
      </c>
      <c r="C9" s="4">
        <v>6</v>
      </c>
      <c r="D9" s="4">
        <v>40</v>
      </c>
      <c r="E9" s="5"/>
      <c r="F9" s="5"/>
      <c r="G9" s="1"/>
      <c r="H9" s="1"/>
      <c r="I9" s="1"/>
      <c r="J9" s="1"/>
      <c r="K9" s="27">
        <v>11</v>
      </c>
      <c r="L9" s="1">
        <f t="shared" si="0"/>
        <v>40</v>
      </c>
      <c r="M9" s="23"/>
    </row>
    <row r="10" spans="1:13" ht="15.75" x14ac:dyDescent="0.25">
      <c r="A10" s="1">
        <v>6</v>
      </c>
      <c r="B10" s="1" t="s">
        <v>18</v>
      </c>
      <c r="C10" s="4">
        <v>3</v>
      </c>
      <c r="D10" s="4">
        <v>60</v>
      </c>
      <c r="E10" s="5"/>
      <c r="F10" s="5"/>
      <c r="G10" s="1"/>
      <c r="H10" s="1"/>
      <c r="I10" s="1"/>
      <c r="J10" s="1"/>
      <c r="K10" s="27">
        <v>8</v>
      </c>
      <c r="L10" s="1">
        <f t="shared" si="0"/>
        <v>60</v>
      </c>
      <c r="M10" s="23"/>
    </row>
    <row r="11" spans="1:13" ht="15.75" x14ac:dyDescent="0.25">
      <c r="A11" s="1">
        <v>7</v>
      </c>
      <c r="B11" s="1" t="s">
        <v>240</v>
      </c>
      <c r="C11" s="5"/>
      <c r="D11" s="5"/>
      <c r="E11" s="5"/>
      <c r="F11" s="5"/>
      <c r="G11" s="1"/>
      <c r="H11" s="1"/>
      <c r="I11" s="22">
        <v>2</v>
      </c>
      <c r="J11" s="22">
        <v>80</v>
      </c>
      <c r="K11" s="27">
        <v>7</v>
      </c>
      <c r="L11" s="1">
        <v>80</v>
      </c>
      <c r="M11" s="23"/>
    </row>
    <row r="12" spans="1:13" ht="15.75" x14ac:dyDescent="0.25">
      <c r="A12" s="1">
        <v>8</v>
      </c>
      <c r="B12" s="1" t="s">
        <v>241</v>
      </c>
      <c r="C12" s="5"/>
      <c r="D12" s="5"/>
      <c r="E12" s="5"/>
      <c r="F12" s="5"/>
      <c r="G12" s="1"/>
      <c r="H12" s="1"/>
      <c r="I12" s="22">
        <v>6</v>
      </c>
      <c r="J12" s="22">
        <v>40</v>
      </c>
      <c r="K12" s="27">
        <v>11</v>
      </c>
      <c r="L12" s="1">
        <v>40</v>
      </c>
      <c r="M12" s="23"/>
    </row>
    <row r="13" spans="1:13" ht="15.75" x14ac:dyDescent="0.25">
      <c r="A13" s="1">
        <v>9</v>
      </c>
      <c r="B13" s="1" t="s">
        <v>186</v>
      </c>
      <c r="C13" s="5"/>
      <c r="D13" s="5"/>
      <c r="E13" s="5"/>
      <c r="F13" s="5"/>
      <c r="G13" s="19">
        <v>3</v>
      </c>
      <c r="H13" s="19">
        <v>60</v>
      </c>
      <c r="I13" s="22">
        <v>3</v>
      </c>
      <c r="J13" s="22">
        <v>60</v>
      </c>
      <c r="K13" s="27">
        <v>4</v>
      </c>
      <c r="L13" s="1">
        <f>H13+J13</f>
        <v>120</v>
      </c>
      <c r="M13" s="23"/>
    </row>
    <row r="14" spans="1:13" ht="15.75" x14ac:dyDescent="0.25">
      <c r="A14" s="1">
        <v>10</v>
      </c>
      <c r="B14" s="1" t="s">
        <v>19</v>
      </c>
      <c r="C14" s="4">
        <v>5</v>
      </c>
      <c r="D14" s="4">
        <v>45</v>
      </c>
      <c r="E14" s="5"/>
      <c r="F14" s="5"/>
      <c r="G14" s="1"/>
      <c r="H14" s="1"/>
      <c r="I14" s="1"/>
      <c r="J14" s="1"/>
      <c r="K14" s="27">
        <v>9</v>
      </c>
      <c r="L14" s="1">
        <f t="shared" si="0"/>
        <v>45</v>
      </c>
      <c r="M14" s="23"/>
    </row>
    <row r="15" spans="1:13" ht="15.75" x14ac:dyDescent="0.25">
      <c r="A15" s="1">
        <v>11</v>
      </c>
      <c r="B15" s="29" t="s">
        <v>185</v>
      </c>
      <c r="C15" s="4"/>
      <c r="D15" s="4"/>
      <c r="E15" s="5"/>
      <c r="F15" s="5"/>
      <c r="G15" s="19">
        <v>1</v>
      </c>
      <c r="H15" s="19">
        <v>100</v>
      </c>
      <c r="I15" s="22">
        <v>1</v>
      </c>
      <c r="J15" s="22">
        <v>100</v>
      </c>
      <c r="K15" s="27">
        <v>2</v>
      </c>
      <c r="L15" s="1">
        <f>H15+J15</f>
        <v>200</v>
      </c>
      <c r="M15" s="23"/>
    </row>
    <row r="16" spans="1:13" ht="15.75" x14ac:dyDescent="0.25">
      <c r="A16" s="5">
        <v>12</v>
      </c>
      <c r="B16" s="30" t="s">
        <v>20</v>
      </c>
      <c r="C16" s="4">
        <v>1</v>
      </c>
      <c r="D16" s="4">
        <v>100</v>
      </c>
      <c r="E16" s="5"/>
      <c r="F16" s="5"/>
      <c r="G16" s="19">
        <v>2</v>
      </c>
      <c r="H16" s="19">
        <v>80</v>
      </c>
      <c r="I16" s="22">
        <v>4</v>
      </c>
      <c r="J16" s="22">
        <v>50</v>
      </c>
      <c r="K16" s="27">
        <v>1</v>
      </c>
      <c r="L16" s="1">
        <f t="shared" si="0"/>
        <v>230</v>
      </c>
      <c r="M16" s="23"/>
    </row>
    <row r="17" spans="1:13" ht="15.75" x14ac:dyDescent="0.25">
      <c r="A17" s="5">
        <v>13</v>
      </c>
      <c r="B17" s="1" t="s">
        <v>184</v>
      </c>
      <c r="C17" s="5"/>
      <c r="D17" s="5"/>
      <c r="E17" s="5"/>
      <c r="F17" s="5"/>
      <c r="G17" s="19">
        <v>5</v>
      </c>
      <c r="H17" s="19">
        <v>45</v>
      </c>
      <c r="I17" s="1"/>
      <c r="J17" s="1"/>
      <c r="K17" s="27">
        <v>9</v>
      </c>
      <c r="L17" s="1">
        <f t="shared" si="0"/>
        <v>45</v>
      </c>
      <c r="M17" s="23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4" workbookViewId="0">
      <selection activeCell="R31" sqref="Q31:R31"/>
    </sheetView>
  </sheetViews>
  <sheetFormatPr defaultRowHeight="15" x14ac:dyDescent="0.25"/>
  <cols>
    <col min="2" max="2" width="27.28515625" customWidth="1"/>
  </cols>
  <sheetData>
    <row r="1" spans="1:13" x14ac:dyDescent="0.25">
      <c r="B1" t="s">
        <v>108</v>
      </c>
    </row>
    <row r="3" spans="1:13" x14ac:dyDescent="0.25">
      <c r="A3" s="33" t="s">
        <v>8</v>
      </c>
      <c r="B3" s="33" t="s">
        <v>0</v>
      </c>
      <c r="C3" s="35" t="s">
        <v>1</v>
      </c>
      <c r="D3" s="35"/>
      <c r="E3" s="36" t="s">
        <v>2</v>
      </c>
      <c r="F3" s="36"/>
      <c r="G3" s="37" t="s">
        <v>3</v>
      </c>
      <c r="H3" s="37"/>
      <c r="I3" s="38" t="s">
        <v>4</v>
      </c>
      <c r="J3" s="38"/>
      <c r="K3" s="32" t="s">
        <v>7</v>
      </c>
      <c r="L3" s="32"/>
      <c r="M3" s="23" t="s">
        <v>246</v>
      </c>
    </row>
    <row r="4" spans="1:13" x14ac:dyDescent="0.25">
      <c r="A4" s="34"/>
      <c r="B4" s="34"/>
      <c r="C4" s="3" t="s">
        <v>5</v>
      </c>
      <c r="D4" s="3" t="s">
        <v>6</v>
      </c>
      <c r="E4" s="9" t="s">
        <v>5</v>
      </c>
      <c r="F4" s="9" t="s">
        <v>6</v>
      </c>
      <c r="G4" s="18" t="s">
        <v>5</v>
      </c>
      <c r="H4" s="18" t="s">
        <v>6</v>
      </c>
      <c r="I4" s="21" t="s">
        <v>5</v>
      </c>
      <c r="J4" s="21" t="s">
        <v>6</v>
      </c>
      <c r="K4" s="1" t="s">
        <v>5</v>
      </c>
      <c r="L4" s="1" t="s">
        <v>6</v>
      </c>
      <c r="M4" s="23"/>
    </row>
    <row r="5" spans="1:13" ht="15.75" x14ac:dyDescent="0.25">
      <c r="A5" s="25">
        <v>1</v>
      </c>
      <c r="B5" s="8" t="s">
        <v>210</v>
      </c>
      <c r="C5" s="16"/>
      <c r="D5" s="16"/>
      <c r="E5" s="16"/>
      <c r="F5" s="16"/>
      <c r="G5" s="20">
        <v>21</v>
      </c>
      <c r="H5" s="20">
        <v>10</v>
      </c>
      <c r="I5" s="7"/>
      <c r="J5" s="7"/>
      <c r="K5" s="27">
        <v>34</v>
      </c>
      <c r="L5" s="1">
        <f>H5+J5</f>
        <v>10</v>
      </c>
      <c r="M5" s="23"/>
    </row>
    <row r="6" spans="1:13" ht="15.75" x14ac:dyDescent="0.25">
      <c r="A6" s="25">
        <v>2</v>
      </c>
      <c r="B6" s="8" t="s">
        <v>200</v>
      </c>
      <c r="C6" s="16"/>
      <c r="D6" s="16"/>
      <c r="E6" s="16"/>
      <c r="F6" s="16"/>
      <c r="G6" s="20">
        <v>1</v>
      </c>
      <c r="H6" s="20">
        <v>100</v>
      </c>
      <c r="I6" s="26">
        <v>1</v>
      </c>
      <c r="J6" s="26">
        <v>100</v>
      </c>
      <c r="K6" s="27">
        <v>8</v>
      </c>
      <c r="L6" s="1">
        <f>H6+J6</f>
        <v>200</v>
      </c>
      <c r="M6" s="23"/>
    </row>
    <row r="7" spans="1:13" ht="15.75" x14ac:dyDescent="0.25">
      <c r="A7" s="1">
        <v>3</v>
      </c>
      <c r="B7" s="1" t="s">
        <v>63</v>
      </c>
      <c r="C7" s="4">
        <v>10</v>
      </c>
      <c r="D7" s="4">
        <v>26</v>
      </c>
      <c r="E7" s="11">
        <v>4</v>
      </c>
      <c r="F7" s="11">
        <v>50</v>
      </c>
      <c r="G7" s="19">
        <v>9</v>
      </c>
      <c r="H7" s="19">
        <v>29</v>
      </c>
      <c r="I7" s="26">
        <v>9</v>
      </c>
      <c r="J7" s="26">
        <v>29</v>
      </c>
      <c r="K7" s="27">
        <v>4</v>
      </c>
      <c r="L7" s="1">
        <v>234</v>
      </c>
      <c r="M7" s="24">
        <v>100</v>
      </c>
    </row>
    <row r="8" spans="1:13" ht="15.75" x14ac:dyDescent="0.25">
      <c r="A8" s="1">
        <v>4</v>
      </c>
      <c r="B8" s="1" t="s">
        <v>264</v>
      </c>
      <c r="C8" s="5"/>
      <c r="D8" s="5"/>
      <c r="E8" s="5"/>
      <c r="F8" s="5"/>
      <c r="G8" s="5"/>
      <c r="H8" s="5"/>
      <c r="I8" s="26">
        <v>19</v>
      </c>
      <c r="J8" s="26">
        <v>12</v>
      </c>
      <c r="K8" s="27">
        <v>31</v>
      </c>
      <c r="L8" s="1">
        <v>12</v>
      </c>
      <c r="M8" s="23"/>
    </row>
    <row r="9" spans="1:13" ht="15.75" x14ac:dyDescent="0.25">
      <c r="A9" s="1">
        <v>5</v>
      </c>
      <c r="B9" s="1" t="s">
        <v>64</v>
      </c>
      <c r="C9" s="4">
        <v>17</v>
      </c>
      <c r="D9" s="4">
        <v>14</v>
      </c>
      <c r="E9" s="5"/>
      <c r="F9" s="5"/>
      <c r="G9" s="1"/>
      <c r="H9" s="1"/>
      <c r="I9" s="1"/>
      <c r="J9" s="1"/>
      <c r="K9" s="27">
        <v>28</v>
      </c>
      <c r="L9" s="1">
        <f t="shared" ref="L9:L41" si="0">SUM(D9+F9+H9+J9)</f>
        <v>14</v>
      </c>
      <c r="M9" s="23"/>
    </row>
    <row r="10" spans="1:13" ht="15.75" x14ac:dyDescent="0.25">
      <c r="A10" s="1">
        <v>6</v>
      </c>
      <c r="B10" s="1" t="s">
        <v>201</v>
      </c>
      <c r="C10" s="5"/>
      <c r="D10" s="5"/>
      <c r="E10" s="5"/>
      <c r="F10" s="5"/>
      <c r="G10" s="19">
        <v>19</v>
      </c>
      <c r="H10" s="19">
        <v>12</v>
      </c>
      <c r="I10" s="1"/>
      <c r="J10" s="1"/>
      <c r="K10" s="27">
        <v>31</v>
      </c>
      <c r="L10" s="1">
        <f>H10+J10</f>
        <v>12</v>
      </c>
      <c r="M10" s="23"/>
    </row>
    <row r="11" spans="1:13" ht="15.75" x14ac:dyDescent="0.25">
      <c r="A11" s="1">
        <v>7</v>
      </c>
      <c r="B11" s="44" t="s">
        <v>65</v>
      </c>
      <c r="C11" s="4">
        <v>9</v>
      </c>
      <c r="D11" s="4">
        <v>29</v>
      </c>
      <c r="E11" s="11">
        <v>3</v>
      </c>
      <c r="F11" s="11">
        <v>60</v>
      </c>
      <c r="G11" s="19">
        <v>6</v>
      </c>
      <c r="H11" s="19">
        <v>40</v>
      </c>
      <c r="I11" s="22">
        <v>6</v>
      </c>
      <c r="J11" s="22">
        <v>40</v>
      </c>
      <c r="K11" s="27">
        <v>3</v>
      </c>
      <c r="L11" s="1">
        <v>269</v>
      </c>
      <c r="M11" s="24">
        <v>100</v>
      </c>
    </row>
    <row r="12" spans="1:13" ht="15.75" x14ac:dyDescent="0.25">
      <c r="A12" s="1">
        <v>8</v>
      </c>
      <c r="B12" s="1" t="s">
        <v>66</v>
      </c>
      <c r="C12" s="4">
        <v>15</v>
      </c>
      <c r="D12" s="4">
        <v>16</v>
      </c>
      <c r="E12" s="11">
        <v>10</v>
      </c>
      <c r="F12" s="11">
        <v>26</v>
      </c>
      <c r="G12" s="1"/>
      <c r="H12" s="1"/>
      <c r="I12" s="22">
        <v>12</v>
      </c>
      <c r="J12" s="22">
        <v>22</v>
      </c>
      <c r="K12" s="27">
        <v>15</v>
      </c>
      <c r="L12" s="1">
        <f t="shared" si="0"/>
        <v>64</v>
      </c>
      <c r="M12" s="23"/>
    </row>
    <row r="13" spans="1:13" ht="15.75" x14ac:dyDescent="0.25">
      <c r="A13" s="1">
        <v>9</v>
      </c>
      <c r="B13" s="30" t="s">
        <v>67</v>
      </c>
      <c r="C13" s="4">
        <v>6</v>
      </c>
      <c r="D13" s="4">
        <v>40</v>
      </c>
      <c r="E13" s="11">
        <v>1</v>
      </c>
      <c r="F13" s="11">
        <v>100</v>
      </c>
      <c r="G13" s="19">
        <v>5</v>
      </c>
      <c r="H13" s="19">
        <v>45</v>
      </c>
      <c r="I13" s="22">
        <v>2</v>
      </c>
      <c r="J13" s="22">
        <v>80</v>
      </c>
      <c r="K13" s="27">
        <v>1</v>
      </c>
      <c r="L13" s="1">
        <v>365</v>
      </c>
      <c r="M13" s="24">
        <v>100</v>
      </c>
    </row>
    <row r="14" spans="1:13" ht="15.75" x14ac:dyDescent="0.25">
      <c r="A14" s="1">
        <v>10</v>
      </c>
      <c r="B14" s="1" t="s">
        <v>68</v>
      </c>
      <c r="C14" s="4">
        <v>14</v>
      </c>
      <c r="D14" s="4">
        <v>18</v>
      </c>
      <c r="E14" s="11">
        <v>9</v>
      </c>
      <c r="F14" s="11">
        <v>29</v>
      </c>
      <c r="G14" s="19">
        <v>4</v>
      </c>
      <c r="H14" s="19">
        <v>50</v>
      </c>
      <c r="I14" s="22">
        <v>13</v>
      </c>
      <c r="J14" s="22">
        <v>20</v>
      </c>
      <c r="K14" s="27">
        <v>5</v>
      </c>
      <c r="L14" s="1">
        <v>217</v>
      </c>
      <c r="M14" s="24">
        <v>100</v>
      </c>
    </row>
    <row r="15" spans="1:13" ht="15.75" x14ac:dyDescent="0.25">
      <c r="A15" s="1">
        <v>11</v>
      </c>
      <c r="B15" s="1" t="s">
        <v>208</v>
      </c>
      <c r="C15" s="5"/>
      <c r="D15" s="5"/>
      <c r="E15" s="5"/>
      <c r="F15" s="5"/>
      <c r="G15" s="19">
        <v>17</v>
      </c>
      <c r="H15" s="19">
        <v>14</v>
      </c>
      <c r="I15" s="1"/>
      <c r="J15" s="1"/>
      <c r="K15" s="27">
        <v>28</v>
      </c>
      <c r="L15" s="1">
        <v>14</v>
      </c>
      <c r="M15" s="23"/>
    </row>
    <row r="16" spans="1:13" ht="15.75" x14ac:dyDescent="0.25">
      <c r="A16" s="1">
        <v>12</v>
      </c>
      <c r="B16" s="1" t="s">
        <v>69</v>
      </c>
      <c r="C16" s="4">
        <v>18</v>
      </c>
      <c r="D16" s="4">
        <v>13</v>
      </c>
      <c r="E16" s="5"/>
      <c r="F16" s="5"/>
      <c r="G16" s="1"/>
      <c r="H16" s="1"/>
      <c r="I16" s="1"/>
      <c r="J16" s="1"/>
      <c r="K16" s="27">
        <v>30</v>
      </c>
      <c r="L16" s="1">
        <f t="shared" si="0"/>
        <v>13</v>
      </c>
      <c r="M16" s="23"/>
    </row>
    <row r="17" spans="1:13" ht="15.75" x14ac:dyDescent="0.25">
      <c r="A17" s="1">
        <v>13</v>
      </c>
      <c r="B17" s="1" t="s">
        <v>212</v>
      </c>
      <c r="C17" s="5"/>
      <c r="D17" s="5"/>
      <c r="E17" s="5"/>
      <c r="F17" s="5"/>
      <c r="G17" s="19">
        <v>7</v>
      </c>
      <c r="H17" s="19">
        <v>36</v>
      </c>
      <c r="I17" s="1"/>
      <c r="J17" s="1"/>
      <c r="K17" s="27">
        <v>19</v>
      </c>
      <c r="L17" s="1">
        <f>H17+J17</f>
        <v>36</v>
      </c>
      <c r="M17" s="23"/>
    </row>
    <row r="18" spans="1:13" ht="15.75" x14ac:dyDescent="0.25">
      <c r="A18" s="1">
        <v>14</v>
      </c>
      <c r="B18" s="1" t="s">
        <v>70</v>
      </c>
      <c r="C18" s="4">
        <v>13</v>
      </c>
      <c r="D18" s="4">
        <v>20</v>
      </c>
      <c r="E18" s="11">
        <v>8</v>
      </c>
      <c r="F18" s="11">
        <v>32</v>
      </c>
      <c r="G18" s="19">
        <v>8</v>
      </c>
      <c r="H18" s="19">
        <v>32</v>
      </c>
      <c r="I18" s="1"/>
      <c r="J18" s="1"/>
      <c r="K18" s="27">
        <v>14</v>
      </c>
      <c r="L18" s="1">
        <f t="shared" si="0"/>
        <v>84</v>
      </c>
      <c r="M18" s="23"/>
    </row>
    <row r="19" spans="1:13" ht="15.75" x14ac:dyDescent="0.25">
      <c r="A19" s="1">
        <v>15</v>
      </c>
      <c r="B19" s="1" t="s">
        <v>71</v>
      </c>
      <c r="C19" s="4">
        <v>4</v>
      </c>
      <c r="D19" s="4">
        <v>50</v>
      </c>
      <c r="E19" s="5"/>
      <c r="F19" s="5"/>
      <c r="G19" s="1"/>
      <c r="H19" s="1"/>
      <c r="I19" s="1"/>
      <c r="J19" s="1"/>
      <c r="K19" s="27">
        <v>17</v>
      </c>
      <c r="L19" s="1">
        <f t="shared" si="0"/>
        <v>50</v>
      </c>
      <c r="M19" s="23"/>
    </row>
    <row r="20" spans="1:13" ht="15.75" x14ac:dyDescent="0.25">
      <c r="A20" s="1">
        <v>16</v>
      </c>
      <c r="B20" s="29" t="s">
        <v>72</v>
      </c>
      <c r="C20" s="4">
        <v>7</v>
      </c>
      <c r="D20" s="4">
        <v>36</v>
      </c>
      <c r="E20" s="11">
        <v>2</v>
      </c>
      <c r="F20" s="11">
        <v>80</v>
      </c>
      <c r="G20" s="19">
        <v>3</v>
      </c>
      <c r="H20" s="19">
        <v>60</v>
      </c>
      <c r="I20" s="22">
        <v>3</v>
      </c>
      <c r="J20" s="22">
        <v>60</v>
      </c>
      <c r="K20" s="27">
        <v>2</v>
      </c>
      <c r="L20" s="1">
        <v>336</v>
      </c>
      <c r="M20" s="24">
        <v>100</v>
      </c>
    </row>
    <row r="21" spans="1:13" ht="15.75" x14ac:dyDescent="0.25">
      <c r="A21" s="1">
        <v>17</v>
      </c>
      <c r="B21" s="1" t="s">
        <v>73</v>
      </c>
      <c r="C21" s="4">
        <v>11</v>
      </c>
      <c r="D21" s="4">
        <v>24</v>
      </c>
      <c r="E21" s="11">
        <v>7</v>
      </c>
      <c r="F21" s="11">
        <v>36</v>
      </c>
      <c r="G21" s="19">
        <v>11</v>
      </c>
      <c r="H21" s="19">
        <v>24</v>
      </c>
      <c r="I21" s="22">
        <v>11</v>
      </c>
      <c r="J21" s="22">
        <v>24</v>
      </c>
      <c r="K21" s="27">
        <v>7</v>
      </c>
      <c r="L21" s="1">
        <v>208</v>
      </c>
      <c r="M21" s="24">
        <v>100</v>
      </c>
    </row>
    <row r="22" spans="1:13" ht="15.75" x14ac:dyDescent="0.25">
      <c r="A22" s="1">
        <v>18</v>
      </c>
      <c r="B22" s="1" t="s">
        <v>207</v>
      </c>
      <c r="C22" s="5"/>
      <c r="D22" s="5"/>
      <c r="E22" s="5"/>
      <c r="F22" s="5"/>
      <c r="G22" s="19">
        <v>20</v>
      </c>
      <c r="H22" s="19">
        <v>11</v>
      </c>
      <c r="I22" s="1"/>
      <c r="J22" s="1"/>
      <c r="K22" s="27">
        <v>33</v>
      </c>
      <c r="L22" s="1">
        <f>H22+J22</f>
        <v>11</v>
      </c>
      <c r="M22" s="23"/>
    </row>
    <row r="23" spans="1:13" ht="15.75" x14ac:dyDescent="0.25">
      <c r="A23" s="1">
        <v>19</v>
      </c>
      <c r="B23" s="1" t="s">
        <v>209</v>
      </c>
      <c r="C23" s="5"/>
      <c r="D23" s="5"/>
      <c r="E23" s="5"/>
      <c r="F23" s="5"/>
      <c r="G23" s="19">
        <v>16</v>
      </c>
      <c r="H23" s="19">
        <v>16</v>
      </c>
      <c r="I23" s="22">
        <v>17</v>
      </c>
      <c r="J23" s="22">
        <v>14</v>
      </c>
      <c r="K23" s="27">
        <v>20</v>
      </c>
      <c r="L23" s="1">
        <f>H23+J23</f>
        <v>30</v>
      </c>
      <c r="M23" s="23"/>
    </row>
    <row r="24" spans="1:13" ht="15.75" x14ac:dyDescent="0.25">
      <c r="A24" s="1">
        <v>20</v>
      </c>
      <c r="B24" s="5" t="s">
        <v>74</v>
      </c>
      <c r="C24" s="4">
        <v>8</v>
      </c>
      <c r="D24" s="4">
        <v>32</v>
      </c>
      <c r="E24" s="11">
        <v>12</v>
      </c>
      <c r="F24" s="11">
        <v>22</v>
      </c>
      <c r="G24" s="19">
        <v>22</v>
      </c>
      <c r="H24" s="19">
        <v>9</v>
      </c>
      <c r="I24" s="22">
        <v>20</v>
      </c>
      <c r="J24" s="22">
        <v>11</v>
      </c>
      <c r="K24" s="27">
        <v>10</v>
      </c>
      <c r="L24" s="1">
        <v>174</v>
      </c>
      <c r="M24" s="24">
        <v>100</v>
      </c>
    </row>
    <row r="25" spans="1:13" ht="15.75" x14ac:dyDescent="0.25">
      <c r="A25" s="1">
        <v>21</v>
      </c>
      <c r="B25" s="5" t="s">
        <v>205</v>
      </c>
      <c r="C25" s="5"/>
      <c r="D25" s="5"/>
      <c r="E25" s="5"/>
      <c r="F25" s="5"/>
      <c r="G25" s="19">
        <v>13</v>
      </c>
      <c r="H25" s="19">
        <v>20</v>
      </c>
      <c r="I25" s="1"/>
      <c r="J25" s="1"/>
      <c r="K25" s="27">
        <v>23</v>
      </c>
      <c r="L25" s="1">
        <f>H25+J25</f>
        <v>20</v>
      </c>
      <c r="M25" s="23"/>
    </row>
    <row r="26" spans="1:13" ht="15.75" x14ac:dyDescent="0.25">
      <c r="A26" s="1">
        <v>22</v>
      </c>
      <c r="B26" s="5" t="s">
        <v>211</v>
      </c>
      <c r="C26" s="5"/>
      <c r="D26" s="5"/>
      <c r="E26" s="5"/>
      <c r="F26" s="5"/>
      <c r="G26" s="19">
        <v>25</v>
      </c>
      <c r="H26" s="19">
        <v>6</v>
      </c>
      <c r="I26" s="1"/>
      <c r="J26" s="1"/>
      <c r="K26" s="27">
        <v>37</v>
      </c>
      <c r="L26" s="1">
        <f>H26+J26</f>
        <v>6</v>
      </c>
      <c r="M26" s="23"/>
    </row>
    <row r="27" spans="1:13" ht="15.75" x14ac:dyDescent="0.25">
      <c r="A27" s="1">
        <v>23</v>
      </c>
      <c r="B27" s="5" t="s">
        <v>262</v>
      </c>
      <c r="C27" s="5"/>
      <c r="D27" s="5"/>
      <c r="E27" s="5"/>
      <c r="F27" s="5"/>
      <c r="G27" s="5"/>
      <c r="H27" s="5"/>
      <c r="I27" s="22">
        <v>14</v>
      </c>
      <c r="J27" s="22">
        <v>18</v>
      </c>
      <c r="K27" s="27">
        <v>24</v>
      </c>
      <c r="L27" s="1">
        <v>18</v>
      </c>
      <c r="M27" s="23"/>
    </row>
    <row r="28" spans="1:13" ht="15.75" x14ac:dyDescent="0.25">
      <c r="A28" s="1">
        <v>24</v>
      </c>
      <c r="B28" s="5" t="s">
        <v>160</v>
      </c>
      <c r="C28" s="5"/>
      <c r="D28" s="5"/>
      <c r="E28" s="11">
        <v>11</v>
      </c>
      <c r="F28" s="11">
        <v>24</v>
      </c>
      <c r="G28" s="1"/>
      <c r="H28" s="1"/>
      <c r="I28" s="1"/>
      <c r="J28" s="1"/>
      <c r="K28" s="27">
        <v>22</v>
      </c>
      <c r="L28" s="1">
        <f>SUM(F28+H28+J28)</f>
        <v>24</v>
      </c>
      <c r="M28" s="23"/>
    </row>
    <row r="29" spans="1:13" ht="15.75" x14ac:dyDescent="0.25">
      <c r="A29" s="1">
        <v>25</v>
      </c>
      <c r="B29" s="5" t="s">
        <v>75</v>
      </c>
      <c r="C29" s="4">
        <v>12</v>
      </c>
      <c r="D29" s="4">
        <v>22</v>
      </c>
      <c r="E29" s="11">
        <v>6</v>
      </c>
      <c r="F29" s="11">
        <v>40</v>
      </c>
      <c r="G29" s="19">
        <v>10</v>
      </c>
      <c r="H29" s="19">
        <v>26</v>
      </c>
      <c r="I29" s="22">
        <v>10</v>
      </c>
      <c r="J29" s="22">
        <v>26</v>
      </c>
      <c r="K29" s="27">
        <v>6</v>
      </c>
      <c r="L29" s="1">
        <v>214</v>
      </c>
      <c r="M29" s="24">
        <v>100</v>
      </c>
    </row>
    <row r="30" spans="1:13" ht="15.75" x14ac:dyDescent="0.25">
      <c r="A30" s="1">
        <v>26</v>
      </c>
      <c r="B30" s="5" t="s">
        <v>202</v>
      </c>
      <c r="C30" s="5"/>
      <c r="D30" s="5"/>
      <c r="E30" s="5"/>
      <c r="F30" s="5"/>
      <c r="G30" s="19">
        <v>24</v>
      </c>
      <c r="H30" s="19">
        <v>7</v>
      </c>
      <c r="I30" s="1"/>
      <c r="J30" s="1"/>
      <c r="K30" s="27">
        <v>36</v>
      </c>
      <c r="L30" s="1">
        <f>H30+J30</f>
        <v>7</v>
      </c>
      <c r="M30" s="23"/>
    </row>
    <row r="31" spans="1:13" ht="15.75" x14ac:dyDescent="0.25">
      <c r="A31" s="1">
        <v>27</v>
      </c>
      <c r="B31" s="5" t="s">
        <v>199</v>
      </c>
      <c r="C31" s="5"/>
      <c r="D31" s="5"/>
      <c r="E31" s="5"/>
      <c r="F31" s="5"/>
      <c r="G31" s="19">
        <v>23</v>
      </c>
      <c r="H31" s="19">
        <v>8</v>
      </c>
      <c r="I31" s="1"/>
      <c r="J31" s="1"/>
      <c r="K31" s="27">
        <v>35</v>
      </c>
      <c r="L31" s="1">
        <f>H31+J31</f>
        <v>8</v>
      </c>
      <c r="M31" s="23"/>
    </row>
    <row r="32" spans="1:13" ht="15.75" x14ac:dyDescent="0.25">
      <c r="A32" s="1">
        <v>28</v>
      </c>
      <c r="B32" s="5" t="s">
        <v>263</v>
      </c>
      <c r="C32" s="5"/>
      <c r="D32" s="5"/>
      <c r="E32" s="5"/>
      <c r="F32" s="5"/>
      <c r="G32" s="5"/>
      <c r="H32" s="5"/>
      <c r="I32" s="22">
        <v>15</v>
      </c>
      <c r="J32" s="22">
        <v>16</v>
      </c>
      <c r="K32" s="27">
        <v>26</v>
      </c>
      <c r="L32" s="1">
        <v>16</v>
      </c>
      <c r="M32" s="23"/>
    </row>
    <row r="33" spans="1:13" ht="15.75" x14ac:dyDescent="0.25">
      <c r="A33" s="1">
        <v>29</v>
      </c>
      <c r="B33" s="5" t="s">
        <v>76</v>
      </c>
      <c r="C33" s="4">
        <v>2</v>
      </c>
      <c r="D33" s="4">
        <v>80</v>
      </c>
      <c r="E33" s="5"/>
      <c r="F33" s="5"/>
      <c r="G33" s="1"/>
      <c r="H33" s="1"/>
      <c r="I33" s="22">
        <v>8</v>
      </c>
      <c r="J33" s="22">
        <v>32</v>
      </c>
      <c r="K33" s="27">
        <v>12</v>
      </c>
      <c r="L33" s="1">
        <f t="shared" si="0"/>
        <v>112</v>
      </c>
      <c r="M33" s="23"/>
    </row>
    <row r="34" spans="1:13" ht="15.75" x14ac:dyDescent="0.25">
      <c r="A34" s="1">
        <v>30</v>
      </c>
      <c r="B34" s="5" t="s">
        <v>13</v>
      </c>
      <c r="C34" s="4">
        <v>5</v>
      </c>
      <c r="D34" s="4">
        <v>45</v>
      </c>
      <c r="E34" s="11">
        <v>5</v>
      </c>
      <c r="F34" s="11">
        <v>45</v>
      </c>
      <c r="G34" s="1"/>
      <c r="H34" s="1"/>
      <c r="I34" s="22">
        <v>7</v>
      </c>
      <c r="J34" s="22">
        <v>36</v>
      </c>
      <c r="K34" s="27">
        <v>11</v>
      </c>
      <c r="L34" s="1">
        <f t="shared" si="0"/>
        <v>126</v>
      </c>
      <c r="M34" s="23"/>
    </row>
    <row r="35" spans="1:13" ht="15.75" x14ac:dyDescent="0.25">
      <c r="A35" s="1">
        <v>31</v>
      </c>
      <c r="B35" s="5" t="s">
        <v>203</v>
      </c>
      <c r="C35" s="5"/>
      <c r="D35" s="5"/>
      <c r="E35" s="5"/>
      <c r="F35" s="5"/>
      <c r="G35" s="19">
        <v>14</v>
      </c>
      <c r="H35" s="19">
        <v>18</v>
      </c>
      <c r="I35" s="1"/>
      <c r="J35" s="1"/>
      <c r="K35" s="27">
        <v>24</v>
      </c>
      <c r="L35" s="1">
        <f>H35+J35</f>
        <v>18</v>
      </c>
      <c r="M35" s="23"/>
    </row>
    <row r="36" spans="1:13" ht="15.75" x14ac:dyDescent="0.25">
      <c r="A36" s="1">
        <v>32</v>
      </c>
      <c r="B36" s="5" t="s">
        <v>204</v>
      </c>
      <c r="C36" s="5"/>
      <c r="D36" s="5"/>
      <c r="E36" s="5"/>
      <c r="F36" s="5"/>
      <c r="G36" s="19">
        <v>18</v>
      </c>
      <c r="H36" s="19">
        <v>13</v>
      </c>
      <c r="I36" s="22">
        <v>18</v>
      </c>
      <c r="J36" s="22">
        <v>13</v>
      </c>
      <c r="K36" s="27">
        <v>21</v>
      </c>
      <c r="L36" s="1">
        <f>H36+J36</f>
        <v>26</v>
      </c>
      <c r="M36" s="23"/>
    </row>
    <row r="37" spans="1:13" ht="15.75" x14ac:dyDescent="0.25">
      <c r="A37" s="1">
        <v>33</v>
      </c>
      <c r="B37" s="5" t="s">
        <v>265</v>
      </c>
      <c r="C37" s="5"/>
      <c r="D37" s="5"/>
      <c r="E37" s="5"/>
      <c r="F37" s="5"/>
      <c r="G37" s="5"/>
      <c r="H37" s="5"/>
      <c r="I37" s="22">
        <v>4</v>
      </c>
      <c r="J37" s="22">
        <v>50</v>
      </c>
      <c r="K37" s="27">
        <v>17</v>
      </c>
      <c r="L37" s="1">
        <v>50</v>
      </c>
      <c r="M37" s="23"/>
    </row>
    <row r="38" spans="1:13" ht="15.75" x14ac:dyDescent="0.25">
      <c r="A38" s="5">
        <v>34</v>
      </c>
      <c r="B38" s="5" t="s">
        <v>206</v>
      </c>
      <c r="C38" s="5"/>
      <c r="D38" s="5"/>
      <c r="E38" s="5"/>
      <c r="F38" s="5"/>
      <c r="G38" s="19">
        <v>15</v>
      </c>
      <c r="H38" s="19">
        <v>16</v>
      </c>
      <c r="I38" s="1"/>
      <c r="J38" s="1"/>
      <c r="K38" s="27">
        <v>26</v>
      </c>
      <c r="L38" s="1">
        <f>H38+J38</f>
        <v>16</v>
      </c>
      <c r="M38" s="23"/>
    </row>
    <row r="39" spans="1:13" ht="15.75" x14ac:dyDescent="0.25">
      <c r="A39" s="5">
        <v>35</v>
      </c>
      <c r="B39" s="5" t="s">
        <v>77</v>
      </c>
      <c r="C39" s="4">
        <v>16</v>
      </c>
      <c r="D39" s="4">
        <v>15</v>
      </c>
      <c r="E39" s="5"/>
      <c r="F39" s="5"/>
      <c r="G39" s="19">
        <v>12</v>
      </c>
      <c r="H39" s="19">
        <v>22</v>
      </c>
      <c r="I39" s="22">
        <v>16</v>
      </c>
      <c r="J39" s="22">
        <v>15</v>
      </c>
      <c r="K39" s="27">
        <v>16</v>
      </c>
      <c r="L39" s="1">
        <f t="shared" si="0"/>
        <v>52</v>
      </c>
      <c r="M39" s="23"/>
    </row>
    <row r="40" spans="1:13" ht="15.75" x14ac:dyDescent="0.25">
      <c r="A40" s="5">
        <v>36</v>
      </c>
      <c r="B40" s="5" t="s">
        <v>78</v>
      </c>
      <c r="C40" s="4">
        <v>1</v>
      </c>
      <c r="D40" s="4">
        <v>100</v>
      </c>
      <c r="E40" s="5"/>
      <c r="F40" s="5"/>
      <c r="G40" s="1"/>
      <c r="H40" s="1"/>
      <c r="I40" s="1"/>
      <c r="J40" s="1"/>
      <c r="K40" s="27">
        <v>13</v>
      </c>
      <c r="L40" s="1">
        <f t="shared" si="0"/>
        <v>100</v>
      </c>
      <c r="M40" s="23"/>
    </row>
    <row r="41" spans="1:13" ht="15.75" x14ac:dyDescent="0.25">
      <c r="A41" s="5">
        <v>37</v>
      </c>
      <c r="B41" s="5" t="s">
        <v>79</v>
      </c>
      <c r="C41" s="4">
        <v>3</v>
      </c>
      <c r="D41" s="4">
        <v>60</v>
      </c>
      <c r="E41" s="5"/>
      <c r="F41" s="5"/>
      <c r="G41" s="19">
        <v>2</v>
      </c>
      <c r="H41" s="19">
        <v>80</v>
      </c>
      <c r="I41" s="22">
        <v>5</v>
      </c>
      <c r="J41" s="22">
        <v>45</v>
      </c>
      <c r="K41" s="27">
        <v>9</v>
      </c>
      <c r="L41" s="1">
        <f t="shared" si="0"/>
        <v>185</v>
      </c>
      <c r="M41" s="23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krasnal-D</vt:lpstr>
      <vt:lpstr>krasnal-M</vt:lpstr>
      <vt:lpstr>Kat.I-D</vt:lpstr>
      <vt:lpstr>Kat.I-M</vt:lpstr>
      <vt:lpstr>Kat.II-D</vt:lpstr>
      <vt:lpstr>Kat.II-M</vt:lpstr>
      <vt:lpstr>Kat.III-D</vt:lpstr>
      <vt:lpstr>Kat.III-M</vt:lpstr>
      <vt:lpstr>OPEN-K</vt:lpstr>
      <vt:lpstr>OPEN-M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2022-12-07T10:30:35Z</dcterms:modified>
</cp:coreProperties>
</file>